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2 заезд" sheetId="1" r:id="rId1"/>
  </sheets>
  <definedNames>
    <definedName name="_xlnm.Print_Area" localSheetId="0">'2 заезд'!$A$1:$J$173</definedName>
  </definedNames>
  <calcPr fullCalcOnLoad="1"/>
</workbook>
</file>

<file path=xl/sharedStrings.xml><?xml version="1.0" encoding="utf-8"?>
<sst xmlns="http://schemas.openxmlformats.org/spreadsheetml/2006/main" count="522" uniqueCount="209">
  <si>
    <t>старт №</t>
  </si>
  <si>
    <t>Фамилия, имя</t>
  </si>
  <si>
    <t>Дата:</t>
  </si>
  <si>
    <t xml:space="preserve">Вид спорта: </t>
  </si>
  <si>
    <t>Разряд</t>
  </si>
  <si>
    <t>Год рожд.</t>
  </si>
  <si>
    <t>Дисциплина:</t>
  </si>
  <si>
    <t xml:space="preserve">Гл. судья: </t>
  </si>
  <si>
    <t>Рефери:</t>
  </si>
  <si>
    <t>Ж Ю Р И:</t>
  </si>
  <si>
    <t>Т Е Х Н И Ч Е С К И Е  Д А Н Н Ы Е:</t>
  </si>
  <si>
    <t>Название горы:</t>
  </si>
  <si>
    <t>Высота старта:</t>
  </si>
  <si>
    <t>Высота финиша:</t>
  </si>
  <si>
    <t>Перепад высот:</t>
  </si>
  <si>
    <t>Метеоусловия:</t>
  </si>
  <si>
    <t>t старта:</t>
  </si>
  <si>
    <t>t финиша:</t>
  </si>
  <si>
    <t>Количество ворот:</t>
  </si>
  <si>
    <t>Время старта:</t>
  </si>
  <si>
    <t>б/р</t>
  </si>
  <si>
    <t>1 трасса</t>
  </si>
  <si>
    <t>2 трасса</t>
  </si>
  <si>
    <t xml:space="preserve">Открывающие: </t>
  </si>
  <si>
    <t xml:space="preserve">Постановщик: </t>
  </si>
  <si>
    <t xml:space="preserve">Место проведения: </t>
  </si>
  <si>
    <t>СТАРТОВЫЙ ПРОТОКОЛ</t>
  </si>
  <si>
    <t>ПРОТОКОЛ РЕЗУЛЬТАТОВ</t>
  </si>
  <si>
    <t>Сумма</t>
  </si>
  <si>
    <t>Министерство физической культуры, спорта и молодежной политики Свердловской области</t>
  </si>
  <si>
    <t>ОФИЦИАЛЬНЫЕ РЕЗУЛЬТАТЫ</t>
  </si>
  <si>
    <t>заезд</t>
  </si>
  <si>
    <t>Не стартовал:</t>
  </si>
  <si>
    <t>Судья на старте:</t>
  </si>
  <si>
    <t xml:space="preserve">Судья на финише: </t>
  </si>
  <si>
    <t xml:space="preserve">Гл.секретарь: </t>
  </si>
  <si>
    <t>Томилина Н.П. (IК)</t>
  </si>
  <si>
    <t>A</t>
  </si>
  <si>
    <t>B</t>
  </si>
  <si>
    <t>C</t>
  </si>
  <si>
    <t xml:space="preserve">Количество ворот: </t>
  </si>
  <si>
    <t>Дисквалифицирован I заезд:</t>
  </si>
  <si>
    <t>Не финишировал I заезд:</t>
  </si>
  <si>
    <t>Дисквалифицирован II заезд:</t>
  </si>
  <si>
    <t>Не финишировал II заезд:</t>
  </si>
  <si>
    <t>Шапкин Дмитрий</t>
  </si>
  <si>
    <t>Дорянин Никита</t>
  </si>
  <si>
    <t>3 юн</t>
  </si>
  <si>
    <t>2 юн</t>
  </si>
  <si>
    <t>Захарикова Кристина</t>
  </si>
  <si>
    <t>Авдеев Роман</t>
  </si>
  <si>
    <t>Ляпустин Максим</t>
  </si>
  <si>
    <t>Архипов Валентин</t>
  </si>
  <si>
    <t>Васильева Надежда</t>
  </si>
  <si>
    <t>Екатеринбург</t>
  </si>
  <si>
    <t>Кировград</t>
  </si>
  <si>
    <t>Гуцева Кристина</t>
  </si>
  <si>
    <t>1 юн</t>
  </si>
  <si>
    <t>Поздеева Анастасия</t>
  </si>
  <si>
    <t>Ласкин Кирилл</t>
  </si>
  <si>
    <t>Дробышева Карина</t>
  </si>
  <si>
    <t>Попов Никита</t>
  </si>
  <si>
    <t>Старцева Юлия</t>
  </si>
  <si>
    <t>Евстратов Прохор</t>
  </si>
  <si>
    <t>Вып. разр.</t>
  </si>
  <si>
    <t xml:space="preserve">Никулин Михаил </t>
  </si>
  <si>
    <t xml:space="preserve">Дроздач Евгений </t>
  </si>
  <si>
    <t xml:space="preserve">Нижний Тагил </t>
  </si>
  <si>
    <t xml:space="preserve">Салькова Ксения </t>
  </si>
  <si>
    <t xml:space="preserve">Князева Василиса </t>
  </si>
  <si>
    <t xml:space="preserve">Долгоруков Никита </t>
  </si>
  <si>
    <t xml:space="preserve">Демиденко Константин </t>
  </si>
  <si>
    <t xml:space="preserve">Хлопунов Иван </t>
  </si>
  <si>
    <t xml:space="preserve">Седых Владислав </t>
  </si>
  <si>
    <t xml:space="preserve">Гуляев Алексей </t>
  </si>
  <si>
    <t>Качканар</t>
  </si>
  <si>
    <t>Михалёв Дмитрий</t>
  </si>
  <si>
    <t>Соломенникова Юлия</t>
  </si>
  <si>
    <t>Назаренко Артем</t>
  </si>
  <si>
    <t>Фомин Григорий</t>
  </si>
  <si>
    <t>Верхняя Салда</t>
  </si>
  <si>
    <t>Новосёлова Юлия</t>
  </si>
  <si>
    <t>Тонкачёв Роман</t>
  </si>
  <si>
    <t xml:space="preserve">Кадников Игнат </t>
  </si>
  <si>
    <t xml:space="preserve">Коновалов Степан </t>
  </si>
  <si>
    <t>Эмих Владимир</t>
  </si>
  <si>
    <t>Масальцев Константин</t>
  </si>
  <si>
    <t xml:space="preserve">Ерёмин Игорь </t>
  </si>
  <si>
    <t>Рожкова Полина</t>
  </si>
  <si>
    <t>Реутова Елена</t>
  </si>
  <si>
    <t>Тешева Кристина</t>
  </si>
  <si>
    <t>Захаров Даниил</t>
  </si>
  <si>
    <t>Новопашин Кирилл</t>
  </si>
  <si>
    <t xml:space="preserve">Областные соревнования по горнолыжному спорту "Приз Новогодних каникул"                                                </t>
  </si>
  <si>
    <t>Ереев А.В. (IК)</t>
  </si>
  <si>
    <t>Казанцев А.В. (IК)</t>
  </si>
  <si>
    <t>гора Долгая</t>
  </si>
  <si>
    <t>г. Нижний Тагил, ГАУ ДО СО "СДЮСШОР "Аист"</t>
  </si>
  <si>
    <t>Горнолыжный спорт</t>
  </si>
  <si>
    <t>ДЕВУШКИ (2006-2007 г.р.)</t>
  </si>
  <si>
    <t>ЮНОШИ (2006-2007 г.р.)</t>
  </si>
  <si>
    <t>Казанцева Дарья</t>
  </si>
  <si>
    <t>Карташов Фёдор</t>
  </si>
  <si>
    <t>Бессонова Злата</t>
  </si>
  <si>
    <t>Арзамасова Елизавета</t>
  </si>
  <si>
    <t>Бакланов Кирилл</t>
  </si>
  <si>
    <t>Щербаков Демьян</t>
  </si>
  <si>
    <t>Поединщиков Юрий</t>
  </si>
  <si>
    <t>Мелентьев Семён</t>
  </si>
  <si>
    <t>Клочкова Василиса</t>
  </si>
  <si>
    <t>Гулина Анастасия</t>
  </si>
  <si>
    <t>Филатов Артём</t>
  </si>
  <si>
    <t>Зельдин Марк</t>
  </si>
  <si>
    <t>Корнишов Павел</t>
  </si>
  <si>
    <t>Ведерникова Софья</t>
  </si>
  <si>
    <t>Стадухина Анна</t>
  </si>
  <si>
    <t>Москвина Яна</t>
  </si>
  <si>
    <t>Гулина Софья</t>
  </si>
  <si>
    <t>Рагозин Глеб</t>
  </si>
  <si>
    <t>Ушков Иван</t>
  </si>
  <si>
    <t>Меринов Артём</t>
  </si>
  <si>
    <t>Абросимов Иван</t>
  </si>
  <si>
    <t>Колченогов Дмитрий</t>
  </si>
  <si>
    <t>Баранникова Таисия</t>
  </si>
  <si>
    <t>Макурина Софья</t>
  </si>
  <si>
    <t>Макурина Кира</t>
  </si>
  <si>
    <t>Богачёв Никита</t>
  </si>
  <si>
    <t>Ильченко Кирилл</t>
  </si>
  <si>
    <t>Константинов Арсений</t>
  </si>
  <si>
    <t>Рябинин Денис</t>
  </si>
  <si>
    <t>Уразметов Егор</t>
  </si>
  <si>
    <t>Сухан Амалия</t>
  </si>
  <si>
    <t>Бугаевская Мария</t>
  </si>
  <si>
    <t>Лебедева Милена</t>
  </si>
  <si>
    <t>Винокурова Софи</t>
  </si>
  <si>
    <t>Хамзин Алексей</t>
  </si>
  <si>
    <t>Краев Григорий</t>
  </si>
  <si>
    <t>Горохов Даниил</t>
  </si>
  <si>
    <t>Раздрогин Константин</t>
  </si>
  <si>
    <t>Скрябина Татьяна</t>
  </si>
  <si>
    <t>Морозова Дарья</t>
  </si>
  <si>
    <t>Ахмедиев Ростислав</t>
  </si>
  <si>
    <t>Антипов Ростислав</t>
  </si>
  <si>
    <t>Рейнбольд Дмитрий</t>
  </si>
  <si>
    <t>Бельцев Александр</t>
  </si>
  <si>
    <t>Гонцова Анна</t>
  </si>
  <si>
    <t>Лисин Владислав</t>
  </si>
  <si>
    <t>Дорянина Дарья</t>
  </si>
  <si>
    <t>Бушина Софья</t>
  </si>
  <si>
    <t>Маркова Кристина</t>
  </si>
  <si>
    <t>Ветошкина Елизавета</t>
  </si>
  <si>
    <t>Ветошкина Дарья</t>
  </si>
  <si>
    <t>Промышленникова Анастасия</t>
  </si>
  <si>
    <t>Борисик Елизавета</t>
  </si>
  <si>
    <t>Промышленникова София</t>
  </si>
  <si>
    <t>Заровнятных Анастасия</t>
  </si>
  <si>
    <t>Коровина Ева</t>
  </si>
  <si>
    <t>Зарубина Юлия</t>
  </si>
  <si>
    <t>Фёдоров Марк</t>
  </si>
  <si>
    <t>Кувалдин Илья</t>
  </si>
  <si>
    <t>Смирнов Иван</t>
  </si>
  <si>
    <t>Рабаку Александра</t>
  </si>
  <si>
    <t>Крепкая Дарья</t>
  </si>
  <si>
    <t>Чурилов Артём</t>
  </si>
  <si>
    <t>Салазников Максим</t>
  </si>
  <si>
    <t>Мокина Арина</t>
  </si>
  <si>
    <t>Сальков Юрий</t>
  </si>
  <si>
    <t>Лавров Никита</t>
  </si>
  <si>
    <t>Савёлов Иван</t>
  </si>
  <si>
    <t>Харин Сергей</t>
  </si>
  <si>
    <t>Беломестных Ксения</t>
  </si>
  <si>
    <t>Безгачев Роман</t>
  </si>
  <si>
    <t>Чернявский Виталий</t>
  </si>
  <si>
    <t>Швецов Денис</t>
  </si>
  <si>
    <t>КОМБИ</t>
  </si>
  <si>
    <t>Куницкий Михаил</t>
  </si>
  <si>
    <t>Город</t>
  </si>
  <si>
    <t>46(45)</t>
  </si>
  <si>
    <t>10.00</t>
  </si>
  <si>
    <t>пасмурно</t>
  </si>
  <si>
    <t>Быстрова Валерия</t>
  </si>
  <si>
    <t>Юрина Полина</t>
  </si>
  <si>
    <t>Пантелеев Денис</t>
  </si>
  <si>
    <t>Кравченко А.Е.</t>
  </si>
  <si>
    <t>место</t>
  </si>
  <si>
    <t>н/ст</t>
  </si>
  <si>
    <t>Шевченко Анна</t>
  </si>
  <si>
    <t>Скулкин Семён</t>
  </si>
  <si>
    <t>Ермаков Никита</t>
  </si>
  <si>
    <t>Бирюков Евгений</t>
  </si>
  <si>
    <t>Бурылов Иван</t>
  </si>
  <si>
    <t>Шилова Анна</t>
  </si>
  <si>
    <t>Гориславская Софья</t>
  </si>
  <si>
    <t>Шевченко Михаил</t>
  </si>
  <si>
    <t>Пашин Евгений</t>
  </si>
  <si>
    <t>Флюнт Дмитрий</t>
  </si>
  <si>
    <t>н/ф</t>
  </si>
  <si>
    <t xml:space="preserve">Николаев Семён </t>
  </si>
  <si>
    <t>II заезд</t>
  </si>
  <si>
    <t>д/ф</t>
  </si>
  <si>
    <t>45(44)</t>
  </si>
  <si>
    <t>12.15</t>
  </si>
  <si>
    <t>Машанов О.В.</t>
  </si>
  <si>
    <t xml:space="preserve">Главный судья </t>
  </si>
  <si>
    <t>О.В. Машанов</t>
  </si>
  <si>
    <t>Промышленникова И.Е. (IК)</t>
  </si>
  <si>
    <t>ДЕВУШКИ (2004-2005 г.р.)</t>
  </si>
  <si>
    <t>ЮНОШИ (2004-2005 г.р.)</t>
  </si>
  <si>
    <t>Машанов О.В. (ВК)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</si>
</sst>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:ss.0;@"/>
    <numFmt numFmtId="189" formatCode="[$-F400]h:mm:ss\ AM/PM"/>
    <numFmt numFmtId="190" formatCode="mm:ss.00;@"/>
    <numFmt numFmtId="191" formatCode="mm:ss.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55">
    <font>
      <sz val="10"/>
      <name val="Arial"/>
      <family val="0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10" xfId="43" applyNumberFormat="1" applyFont="1" applyBorder="1" applyAlignment="1">
      <alignment horizontal="center" vertical="center"/>
    </xf>
    <xf numFmtId="0" fontId="3" fillId="0" borderId="10" xfId="43" applyNumberFormat="1" applyFont="1" applyFill="1" applyBorder="1" applyAlignment="1">
      <alignment horizontal="center" vertical="center"/>
    </xf>
    <xf numFmtId="191" fontId="5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191" fontId="51" fillId="0" borderId="0" xfId="0" applyNumberFormat="1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91" fontId="3" fillId="0" borderId="10" xfId="0" applyNumberFormat="1" applyFont="1" applyBorder="1" applyAlignment="1">
      <alignment horizontal="center" vertical="center"/>
    </xf>
    <xf numFmtId="186" fontId="3" fillId="0" borderId="10" xfId="43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14" fontId="7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6" fontId="3" fillId="0" borderId="0" xfId="43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191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186" fontId="3" fillId="34" borderId="10" xfId="43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J169"/>
  <sheetViews>
    <sheetView tabSelected="1" view="pageBreakPreview" zoomScale="160" zoomScaleNormal="150" zoomScaleSheetLayoutView="160" zoomScalePageLayoutView="0" workbookViewId="0" topLeftCell="A144">
      <selection activeCell="L162" sqref="L162"/>
    </sheetView>
  </sheetViews>
  <sheetFormatPr defaultColWidth="9.140625" defaultRowHeight="12.75"/>
  <cols>
    <col min="1" max="1" width="7.421875" style="0" customWidth="1"/>
    <col min="2" max="2" width="7.8515625" style="1" customWidth="1"/>
    <col min="3" max="3" width="20.8515625" style="0" customWidth="1"/>
    <col min="4" max="4" width="16.00390625" style="1" customWidth="1"/>
    <col min="5" max="5" width="6.57421875" style="1" customWidth="1"/>
    <col min="6" max="7" width="9.140625" style="0" customWidth="1"/>
    <col min="8" max="8" width="11.421875" style="0" customWidth="1"/>
    <col min="9" max="9" width="7.7109375" style="1" customWidth="1"/>
    <col min="10" max="10" width="5.28125" style="1" customWidth="1"/>
  </cols>
  <sheetData>
    <row r="1" spans="1:10" ht="13.5" customHeight="1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</row>
    <row r="2" spans="1:9" ht="18.75">
      <c r="A2" s="57" t="s">
        <v>30</v>
      </c>
      <c r="B2" s="57"/>
      <c r="C2" s="57"/>
      <c r="D2" s="57"/>
      <c r="E2" s="57"/>
      <c r="F2" s="57"/>
      <c r="G2" s="57"/>
      <c r="H2" s="57"/>
      <c r="I2" s="57"/>
    </row>
    <row r="3" spans="1:9" ht="18.75" hidden="1">
      <c r="A3" s="57" t="s">
        <v>27</v>
      </c>
      <c r="B3" s="57"/>
      <c r="C3" s="57"/>
      <c r="D3" s="57"/>
      <c r="E3" s="57"/>
      <c r="F3" s="57"/>
      <c r="G3" s="57"/>
      <c r="H3" s="57"/>
      <c r="I3" s="57"/>
    </row>
    <row r="4" spans="1:10" ht="13.5" customHeight="1" hidden="1">
      <c r="A4" s="57" t="s">
        <v>26</v>
      </c>
      <c r="B4" s="57"/>
      <c r="C4" s="57"/>
      <c r="D4" s="57"/>
      <c r="E4" s="57"/>
      <c r="F4" s="57"/>
      <c r="G4" s="57"/>
      <c r="H4" s="57"/>
      <c r="I4" s="57"/>
      <c r="J4" s="6"/>
    </row>
    <row r="5" spans="1:10" ht="9.75" customHeight="1" hidden="1">
      <c r="A5" s="2"/>
      <c r="B5" s="2"/>
      <c r="C5" s="2"/>
      <c r="D5" s="2"/>
      <c r="E5" s="2"/>
      <c r="F5" s="2"/>
      <c r="G5" s="2"/>
      <c r="H5" s="2" t="s">
        <v>198</v>
      </c>
      <c r="I5" s="2"/>
      <c r="J5" s="6"/>
    </row>
    <row r="6" spans="1:10" ht="12.75" customHeight="1">
      <c r="A6" s="31" t="s">
        <v>2</v>
      </c>
      <c r="B6" s="32"/>
      <c r="C6" s="33">
        <v>42378</v>
      </c>
      <c r="D6" s="4"/>
      <c r="E6" s="4"/>
      <c r="F6" s="5"/>
      <c r="G6" s="5"/>
      <c r="H6" s="15"/>
      <c r="I6" s="4"/>
      <c r="J6" s="4"/>
    </row>
    <row r="7" spans="1:10" ht="12.75" customHeight="1">
      <c r="A7" s="31" t="s">
        <v>3</v>
      </c>
      <c r="B7" s="34"/>
      <c r="C7" s="33" t="s">
        <v>98</v>
      </c>
      <c r="D7" s="4"/>
      <c r="E7" s="4"/>
      <c r="F7" s="5"/>
      <c r="G7" s="5"/>
      <c r="H7" s="15"/>
      <c r="I7" s="4"/>
      <c r="J7" s="4"/>
    </row>
    <row r="8" spans="1:10" ht="12.75" customHeight="1">
      <c r="A8" s="31" t="s">
        <v>6</v>
      </c>
      <c r="B8" s="35"/>
      <c r="C8" s="31" t="s">
        <v>174</v>
      </c>
      <c r="D8" s="4"/>
      <c r="E8" s="4"/>
      <c r="F8" s="5"/>
      <c r="G8" s="5"/>
      <c r="H8" s="58"/>
      <c r="I8" s="58"/>
      <c r="J8" s="4"/>
    </row>
    <row r="9" spans="1:10" ht="21" customHeight="1">
      <c r="A9" s="59" t="s">
        <v>93</v>
      </c>
      <c r="B9" s="59"/>
      <c r="C9" s="59"/>
      <c r="D9" s="59"/>
      <c r="E9" s="59"/>
      <c r="F9" s="59"/>
      <c r="G9" s="59"/>
      <c r="H9" s="59"/>
      <c r="I9" s="59"/>
      <c r="J9" s="45"/>
    </row>
    <row r="10" spans="1:10" ht="16.5" customHeight="1">
      <c r="A10" s="5" t="s">
        <v>9</v>
      </c>
      <c r="B10" s="4"/>
      <c r="C10" s="5"/>
      <c r="D10" s="4"/>
      <c r="E10" s="54" t="s">
        <v>10</v>
      </c>
      <c r="F10" s="54"/>
      <c r="G10" s="54"/>
      <c r="H10" s="54"/>
      <c r="I10" s="54"/>
      <c r="J10" s="4"/>
    </row>
    <row r="11" spans="1:10" ht="12" customHeight="1">
      <c r="A11" s="5" t="s">
        <v>8</v>
      </c>
      <c r="B11" s="4"/>
      <c r="C11" s="5" t="s">
        <v>205</v>
      </c>
      <c r="D11" s="4"/>
      <c r="E11" s="4" t="s">
        <v>25</v>
      </c>
      <c r="F11" s="5"/>
      <c r="G11" s="5" t="s">
        <v>97</v>
      </c>
      <c r="H11" s="16"/>
      <c r="I11" s="6"/>
      <c r="J11" s="4"/>
    </row>
    <row r="12" spans="1:10" ht="12" customHeight="1">
      <c r="A12" s="5" t="s">
        <v>7</v>
      </c>
      <c r="B12" s="4"/>
      <c r="C12" s="5" t="s">
        <v>208</v>
      </c>
      <c r="D12" s="4"/>
      <c r="E12" s="4" t="s">
        <v>11</v>
      </c>
      <c r="F12" s="5"/>
      <c r="G12" s="5" t="s">
        <v>96</v>
      </c>
      <c r="H12" s="17"/>
      <c r="I12" s="6"/>
      <c r="J12" s="4"/>
    </row>
    <row r="13" spans="1:10" ht="12" customHeight="1">
      <c r="A13" s="5" t="s">
        <v>33</v>
      </c>
      <c r="B13" s="4"/>
      <c r="C13" s="5" t="s">
        <v>94</v>
      </c>
      <c r="D13" s="4"/>
      <c r="E13" s="4" t="s">
        <v>12</v>
      </c>
      <c r="F13" s="5"/>
      <c r="G13" s="5">
        <v>388</v>
      </c>
      <c r="H13" s="17"/>
      <c r="I13" s="6"/>
      <c r="J13" s="4"/>
    </row>
    <row r="14" spans="1:10" ht="12" customHeight="1">
      <c r="A14" s="5" t="s">
        <v>34</v>
      </c>
      <c r="B14" s="4"/>
      <c r="C14" s="5" t="s">
        <v>95</v>
      </c>
      <c r="D14" s="4"/>
      <c r="E14" s="4" t="s">
        <v>13</v>
      </c>
      <c r="F14" s="5"/>
      <c r="G14" s="5">
        <v>258</v>
      </c>
      <c r="H14" s="17"/>
      <c r="I14" s="6"/>
      <c r="J14" s="4"/>
    </row>
    <row r="15" spans="1:10" ht="12" customHeight="1">
      <c r="A15" s="5" t="s">
        <v>35</v>
      </c>
      <c r="B15" s="4"/>
      <c r="C15" s="5" t="s">
        <v>36</v>
      </c>
      <c r="D15" s="4"/>
      <c r="E15" s="4" t="s">
        <v>14</v>
      </c>
      <c r="F15" s="5"/>
      <c r="G15" s="5">
        <f>G13-G14</f>
        <v>130</v>
      </c>
      <c r="H15" s="17"/>
      <c r="I15" s="6"/>
      <c r="J15" s="4"/>
    </row>
    <row r="16" spans="1:10" ht="10.5" customHeight="1">
      <c r="A16" s="5"/>
      <c r="B16" s="4" t="s">
        <v>21</v>
      </c>
      <c r="C16" s="5"/>
      <c r="D16" s="4" t="s">
        <v>22</v>
      </c>
      <c r="E16" s="4"/>
      <c r="F16" s="5"/>
      <c r="G16" s="5"/>
      <c r="H16" s="17"/>
      <c r="I16" s="6"/>
      <c r="J16" s="4"/>
    </row>
    <row r="17" spans="1:10" ht="11.25" customHeight="1">
      <c r="A17" s="5" t="s">
        <v>24</v>
      </c>
      <c r="B17" s="4"/>
      <c r="C17" s="5" t="s">
        <v>183</v>
      </c>
      <c r="D17" s="4" t="s">
        <v>24</v>
      </c>
      <c r="E17" s="5" t="s">
        <v>202</v>
      </c>
      <c r="F17" s="5"/>
      <c r="G17" s="7"/>
      <c r="H17" s="15" t="s">
        <v>15</v>
      </c>
      <c r="I17" s="6"/>
      <c r="J17" s="4"/>
    </row>
    <row r="18" spans="1:10" ht="11.25" customHeight="1">
      <c r="A18" s="5" t="s">
        <v>23</v>
      </c>
      <c r="B18" s="4"/>
      <c r="C18" s="5"/>
      <c r="D18" s="4" t="s">
        <v>23</v>
      </c>
      <c r="E18" s="5"/>
      <c r="F18" s="14"/>
      <c r="G18" s="7"/>
      <c r="H18" s="15" t="s">
        <v>16</v>
      </c>
      <c r="I18" s="6">
        <v>-10</v>
      </c>
      <c r="J18" s="4"/>
    </row>
    <row r="19" spans="1:10" ht="11.25" customHeight="1">
      <c r="A19" s="5"/>
      <c r="B19" s="21" t="s">
        <v>37</v>
      </c>
      <c r="C19" s="5" t="s">
        <v>180</v>
      </c>
      <c r="D19" s="21" t="s">
        <v>37</v>
      </c>
      <c r="E19" s="5" t="s">
        <v>180</v>
      </c>
      <c r="F19" s="7"/>
      <c r="G19" s="7"/>
      <c r="H19" s="15" t="s">
        <v>17</v>
      </c>
      <c r="I19" s="6">
        <v>-10</v>
      </c>
      <c r="J19" s="4"/>
    </row>
    <row r="20" spans="1:10" ht="11.25" customHeight="1">
      <c r="A20" s="5"/>
      <c r="B20" s="21" t="s">
        <v>38</v>
      </c>
      <c r="C20" s="5" t="s">
        <v>181</v>
      </c>
      <c r="D20" s="21" t="s">
        <v>38</v>
      </c>
      <c r="E20" s="5" t="s">
        <v>181</v>
      </c>
      <c r="F20" s="7"/>
      <c r="G20" s="7"/>
      <c r="H20" s="15" t="s">
        <v>179</v>
      </c>
      <c r="I20" s="6"/>
      <c r="J20" s="4"/>
    </row>
    <row r="21" spans="1:10" ht="11.25" customHeight="1">
      <c r="A21" s="5"/>
      <c r="B21" s="21" t="s">
        <v>39</v>
      </c>
      <c r="C21" s="5" t="s">
        <v>182</v>
      </c>
      <c r="D21" s="21" t="s">
        <v>39</v>
      </c>
      <c r="E21" s="5" t="s">
        <v>182</v>
      </c>
      <c r="F21" s="7"/>
      <c r="G21" s="7"/>
      <c r="H21" s="15"/>
      <c r="I21" s="6"/>
      <c r="J21" s="4"/>
    </row>
    <row r="22" spans="1:10" ht="11.25" customHeight="1">
      <c r="A22" s="5" t="s">
        <v>40</v>
      </c>
      <c r="B22" s="4"/>
      <c r="C22" s="5" t="s">
        <v>177</v>
      </c>
      <c r="D22" s="5" t="s">
        <v>18</v>
      </c>
      <c r="E22" s="5" t="s">
        <v>200</v>
      </c>
      <c r="F22" s="5"/>
      <c r="G22" s="5"/>
      <c r="H22" s="15"/>
      <c r="I22" s="4"/>
      <c r="J22" s="4"/>
    </row>
    <row r="23" spans="1:10" ht="11.25" customHeight="1">
      <c r="A23" s="5" t="s">
        <v>19</v>
      </c>
      <c r="B23" s="4"/>
      <c r="C23" s="8" t="s">
        <v>178</v>
      </c>
      <c r="D23" s="5" t="s">
        <v>19</v>
      </c>
      <c r="E23" s="8" t="s">
        <v>201</v>
      </c>
      <c r="F23" s="8"/>
      <c r="G23" s="5"/>
      <c r="H23" s="15"/>
      <c r="I23" s="4"/>
      <c r="J23" s="4"/>
    </row>
    <row r="24" spans="1:10" ht="12" customHeight="1">
      <c r="A24" s="55" t="s">
        <v>184</v>
      </c>
      <c r="B24" s="53" t="s">
        <v>0</v>
      </c>
      <c r="C24" s="55" t="s">
        <v>1</v>
      </c>
      <c r="D24" s="53" t="s">
        <v>176</v>
      </c>
      <c r="E24" s="55" t="s">
        <v>4</v>
      </c>
      <c r="F24" s="55" t="s">
        <v>31</v>
      </c>
      <c r="G24" s="55"/>
      <c r="H24" s="55" t="s">
        <v>28</v>
      </c>
      <c r="I24" s="53" t="s">
        <v>5</v>
      </c>
      <c r="J24" s="53" t="s">
        <v>64</v>
      </c>
    </row>
    <row r="25" spans="1:10" ht="12.75" customHeight="1">
      <c r="A25" s="55"/>
      <c r="B25" s="53"/>
      <c r="C25" s="55"/>
      <c r="D25" s="53"/>
      <c r="E25" s="55"/>
      <c r="F25" s="9">
        <v>1</v>
      </c>
      <c r="G25" s="9">
        <v>2</v>
      </c>
      <c r="H25" s="55"/>
      <c r="I25" s="53"/>
      <c r="J25" s="53"/>
    </row>
    <row r="26" spans="1:10" ht="13.5" customHeight="1">
      <c r="A26" s="36" t="s">
        <v>206</v>
      </c>
      <c r="B26" s="37"/>
      <c r="C26" s="37"/>
      <c r="D26" s="37"/>
      <c r="E26" s="37"/>
      <c r="F26" s="37"/>
      <c r="G26" s="37"/>
      <c r="H26" s="37"/>
      <c r="I26" s="38"/>
      <c r="J26" s="47"/>
    </row>
    <row r="27" spans="1:10" s="14" customFormat="1" ht="13.5" customHeight="1">
      <c r="A27" s="9">
        <v>1</v>
      </c>
      <c r="B27" s="9">
        <v>7</v>
      </c>
      <c r="C27" s="10" t="s">
        <v>110</v>
      </c>
      <c r="D27" s="9" t="s">
        <v>54</v>
      </c>
      <c r="E27" s="9">
        <v>2</v>
      </c>
      <c r="F27" s="29">
        <v>0.0006336805555555555</v>
      </c>
      <c r="G27" s="29">
        <v>0.0005959490740740742</v>
      </c>
      <c r="H27" s="29">
        <f aca="true" t="shared" si="0" ref="H27:H41">SUM(F27:G27)</f>
        <v>0.0012296296296296296</v>
      </c>
      <c r="I27" s="9">
        <v>2004</v>
      </c>
      <c r="J27" s="47">
        <v>2</v>
      </c>
    </row>
    <row r="28" spans="1:10" s="14" customFormat="1" ht="13.5" customHeight="1">
      <c r="A28" s="9">
        <v>2</v>
      </c>
      <c r="B28" s="9">
        <v>2</v>
      </c>
      <c r="C28" s="10" t="s">
        <v>109</v>
      </c>
      <c r="D28" s="9" t="s">
        <v>54</v>
      </c>
      <c r="E28" s="9">
        <v>2</v>
      </c>
      <c r="F28" s="29">
        <v>0.0006376157407407408</v>
      </c>
      <c r="G28" s="29">
        <v>0.0006063657407407408</v>
      </c>
      <c r="H28" s="29">
        <f t="shared" si="0"/>
        <v>0.0012439814814814815</v>
      </c>
      <c r="I28" s="9">
        <v>2004</v>
      </c>
      <c r="J28" s="47">
        <v>2</v>
      </c>
    </row>
    <row r="29" spans="1:10" s="14" customFormat="1" ht="13.5" customHeight="1">
      <c r="A29" s="9">
        <v>3</v>
      </c>
      <c r="B29" s="9">
        <v>4</v>
      </c>
      <c r="C29" s="10" t="s">
        <v>139</v>
      </c>
      <c r="D29" s="9" t="s">
        <v>67</v>
      </c>
      <c r="E29" s="9" t="s">
        <v>48</v>
      </c>
      <c r="F29" s="29">
        <v>0.0006363425925925925</v>
      </c>
      <c r="G29" s="29">
        <v>0.000619212962962963</v>
      </c>
      <c r="H29" s="29">
        <f t="shared" si="0"/>
        <v>0.0012555555555555555</v>
      </c>
      <c r="I29" s="9">
        <v>2005</v>
      </c>
      <c r="J29" s="47">
        <v>2</v>
      </c>
    </row>
    <row r="30" spans="1:10" s="14" customFormat="1" ht="13.5" customHeight="1">
      <c r="A30" s="9">
        <v>4</v>
      </c>
      <c r="B30" s="9">
        <v>8</v>
      </c>
      <c r="C30" s="10" t="s">
        <v>77</v>
      </c>
      <c r="D30" s="9" t="s">
        <v>55</v>
      </c>
      <c r="E30" s="9">
        <v>2</v>
      </c>
      <c r="F30" s="29">
        <v>0.0006431712962962963</v>
      </c>
      <c r="G30" s="29">
        <v>0.0006166666666666667</v>
      </c>
      <c r="H30" s="29">
        <f t="shared" si="0"/>
        <v>0.001259837962962963</v>
      </c>
      <c r="I30" s="9">
        <v>2004</v>
      </c>
      <c r="J30" s="47">
        <v>2</v>
      </c>
    </row>
    <row r="31" spans="1:10" s="14" customFormat="1" ht="13.5" customHeight="1">
      <c r="A31" s="9">
        <v>5</v>
      </c>
      <c r="B31" s="9">
        <v>5</v>
      </c>
      <c r="C31" s="10" t="s">
        <v>56</v>
      </c>
      <c r="D31" s="9" t="s">
        <v>55</v>
      </c>
      <c r="E31" s="9">
        <v>2</v>
      </c>
      <c r="F31" s="29">
        <v>0.0006387731481481481</v>
      </c>
      <c r="G31" s="29">
        <v>0.000644212962962963</v>
      </c>
      <c r="H31" s="29">
        <f t="shared" si="0"/>
        <v>0.001282986111111111</v>
      </c>
      <c r="I31" s="9">
        <v>2004</v>
      </c>
      <c r="J31" s="47">
        <v>2</v>
      </c>
    </row>
    <row r="32" spans="1:10" s="14" customFormat="1" ht="13.5" customHeight="1">
      <c r="A32" s="9">
        <v>6</v>
      </c>
      <c r="B32" s="9">
        <v>9</v>
      </c>
      <c r="C32" s="10" t="s">
        <v>68</v>
      </c>
      <c r="D32" s="9" t="s">
        <v>67</v>
      </c>
      <c r="E32" s="9" t="s">
        <v>57</v>
      </c>
      <c r="F32" s="29">
        <v>0.0006743055555555556</v>
      </c>
      <c r="G32" s="29">
        <v>0.0006336805555555555</v>
      </c>
      <c r="H32" s="29">
        <f t="shared" si="0"/>
        <v>0.0013079861111111111</v>
      </c>
      <c r="I32" s="9">
        <v>2005</v>
      </c>
      <c r="J32" s="47">
        <v>2</v>
      </c>
    </row>
    <row r="33" spans="1:10" s="14" customFormat="1" ht="13.5" customHeight="1">
      <c r="A33" s="9">
        <v>7</v>
      </c>
      <c r="B33" s="9">
        <v>6</v>
      </c>
      <c r="C33" s="10" t="s">
        <v>60</v>
      </c>
      <c r="D33" s="9" t="s">
        <v>80</v>
      </c>
      <c r="E33" s="9">
        <v>3</v>
      </c>
      <c r="F33" s="29">
        <v>0.0006717592592592592</v>
      </c>
      <c r="G33" s="29">
        <v>0.0006408564814814815</v>
      </c>
      <c r="H33" s="29">
        <f t="shared" si="0"/>
        <v>0.0013126157407407407</v>
      </c>
      <c r="I33" s="9">
        <v>2004</v>
      </c>
      <c r="J33" s="47">
        <v>2</v>
      </c>
    </row>
    <row r="34" spans="1:10" s="14" customFormat="1" ht="13.5" customHeight="1">
      <c r="A34" s="9">
        <v>8</v>
      </c>
      <c r="B34" s="9">
        <v>14</v>
      </c>
      <c r="C34" s="10" t="s">
        <v>81</v>
      </c>
      <c r="D34" s="30" t="s">
        <v>54</v>
      </c>
      <c r="E34" s="18" t="s">
        <v>47</v>
      </c>
      <c r="F34" s="29">
        <v>0.0006741898148148149</v>
      </c>
      <c r="G34" s="29">
        <v>0.0006445601851851852</v>
      </c>
      <c r="H34" s="29">
        <f t="shared" si="0"/>
        <v>0.00131875</v>
      </c>
      <c r="I34" s="9">
        <v>2005</v>
      </c>
      <c r="J34" s="47">
        <v>3</v>
      </c>
    </row>
    <row r="35" spans="1:10" s="14" customFormat="1" ht="13.5" customHeight="1">
      <c r="A35" s="9">
        <v>9</v>
      </c>
      <c r="B35" s="9">
        <v>10</v>
      </c>
      <c r="C35" s="10" t="s">
        <v>152</v>
      </c>
      <c r="D35" s="9" t="s">
        <v>67</v>
      </c>
      <c r="E35" s="9" t="s">
        <v>20</v>
      </c>
      <c r="F35" s="29">
        <v>0.0007149305555555556</v>
      </c>
      <c r="G35" s="29">
        <v>0.0006752314814814815</v>
      </c>
      <c r="H35" s="29">
        <f t="shared" si="0"/>
        <v>0.001390162037037037</v>
      </c>
      <c r="I35" s="9">
        <v>2005</v>
      </c>
      <c r="J35" s="47" t="s">
        <v>57</v>
      </c>
    </row>
    <row r="36" spans="1:10" s="14" customFormat="1" ht="13.5" customHeight="1">
      <c r="A36" s="9">
        <v>10</v>
      </c>
      <c r="B36" s="9">
        <v>13</v>
      </c>
      <c r="C36" s="10" t="s">
        <v>53</v>
      </c>
      <c r="D36" s="9" t="s">
        <v>54</v>
      </c>
      <c r="E36" s="9" t="s">
        <v>57</v>
      </c>
      <c r="F36" s="29">
        <v>0.0007248842592592593</v>
      </c>
      <c r="G36" s="29">
        <v>0.0006726851851851851</v>
      </c>
      <c r="H36" s="29">
        <f t="shared" si="0"/>
        <v>0.0013975694444444443</v>
      </c>
      <c r="I36" s="9">
        <v>2004</v>
      </c>
      <c r="J36" s="47" t="s">
        <v>57</v>
      </c>
    </row>
    <row r="37" spans="1:10" s="14" customFormat="1" ht="13.5" customHeight="1">
      <c r="A37" s="9">
        <v>11</v>
      </c>
      <c r="B37" s="9">
        <v>3</v>
      </c>
      <c r="C37" s="10" t="s">
        <v>88</v>
      </c>
      <c r="D37" s="9" t="s">
        <v>80</v>
      </c>
      <c r="E37" s="9">
        <v>3</v>
      </c>
      <c r="F37" s="29">
        <v>0.0007991898148148147</v>
      </c>
      <c r="G37" s="29">
        <v>0.0006351851851851852</v>
      </c>
      <c r="H37" s="29">
        <f t="shared" si="0"/>
        <v>0.0014343749999999999</v>
      </c>
      <c r="I37" s="9">
        <v>2004</v>
      </c>
      <c r="J37" s="47" t="s">
        <v>48</v>
      </c>
    </row>
    <row r="38" spans="1:10" s="14" customFormat="1" ht="13.5" customHeight="1">
      <c r="A38" s="9">
        <v>12</v>
      </c>
      <c r="B38" s="9">
        <v>21</v>
      </c>
      <c r="C38" s="10" t="s">
        <v>186</v>
      </c>
      <c r="D38" s="9" t="s">
        <v>67</v>
      </c>
      <c r="E38" s="9" t="s">
        <v>20</v>
      </c>
      <c r="F38" s="29">
        <v>0.0008226851851851853</v>
      </c>
      <c r="G38" s="29">
        <v>0.0007891203703703705</v>
      </c>
      <c r="H38" s="29">
        <f t="shared" si="0"/>
        <v>0.0016118055555555558</v>
      </c>
      <c r="I38" s="9">
        <v>2005</v>
      </c>
      <c r="J38" s="47" t="s">
        <v>47</v>
      </c>
    </row>
    <row r="39" spans="1:10" s="14" customFormat="1" ht="13.5" customHeight="1">
      <c r="A39" s="9">
        <v>13</v>
      </c>
      <c r="B39" s="9">
        <v>18</v>
      </c>
      <c r="C39" s="10" t="s">
        <v>140</v>
      </c>
      <c r="D39" s="9" t="s">
        <v>67</v>
      </c>
      <c r="E39" s="9" t="s">
        <v>20</v>
      </c>
      <c r="F39" s="29">
        <v>0.0008409722222222222</v>
      </c>
      <c r="G39" s="29">
        <v>0.0008017361111111111</v>
      </c>
      <c r="H39" s="29">
        <f t="shared" si="0"/>
        <v>0.0016427083333333333</v>
      </c>
      <c r="I39" s="9">
        <v>2005</v>
      </c>
      <c r="J39" s="47" t="s">
        <v>47</v>
      </c>
    </row>
    <row r="40" spans="1:10" s="14" customFormat="1" ht="13.5" customHeight="1">
      <c r="A40" s="9">
        <v>14</v>
      </c>
      <c r="B40" s="9">
        <v>16</v>
      </c>
      <c r="C40" s="10" t="s">
        <v>90</v>
      </c>
      <c r="D40" s="22" t="s">
        <v>67</v>
      </c>
      <c r="E40" s="9" t="s">
        <v>47</v>
      </c>
      <c r="F40" s="29">
        <v>0.0008707175925925926</v>
      </c>
      <c r="G40" s="29">
        <v>0.0008112268518518517</v>
      </c>
      <c r="H40" s="29">
        <f t="shared" si="0"/>
        <v>0.0016819444444444442</v>
      </c>
      <c r="I40" s="9">
        <v>2005</v>
      </c>
      <c r="J40" s="47" t="s">
        <v>47</v>
      </c>
    </row>
    <row r="41" spans="1:10" s="14" customFormat="1" ht="13.5" customHeight="1">
      <c r="A41" s="9">
        <v>15</v>
      </c>
      <c r="B41" s="9">
        <v>15</v>
      </c>
      <c r="C41" s="10" t="s">
        <v>101</v>
      </c>
      <c r="D41" s="9" t="s">
        <v>80</v>
      </c>
      <c r="E41" s="9" t="s">
        <v>20</v>
      </c>
      <c r="F41" s="29">
        <v>0.0009863425925925925</v>
      </c>
      <c r="G41" s="29">
        <v>0.0009011574074074075</v>
      </c>
      <c r="H41" s="29">
        <f t="shared" si="0"/>
        <v>0.0018874999999999999</v>
      </c>
      <c r="I41" s="9">
        <v>2004</v>
      </c>
      <c r="J41" s="47" t="s">
        <v>20</v>
      </c>
    </row>
    <row r="42" spans="1:10" ht="13.5" customHeight="1">
      <c r="A42" s="36" t="s">
        <v>207</v>
      </c>
      <c r="B42" s="37"/>
      <c r="C42" s="37"/>
      <c r="D42" s="37"/>
      <c r="E42" s="37"/>
      <c r="F42" s="37"/>
      <c r="G42" s="37"/>
      <c r="H42" s="37"/>
      <c r="I42" s="38"/>
      <c r="J42" s="47"/>
    </row>
    <row r="43" spans="1:10" s="14" customFormat="1" ht="13.5" customHeight="1">
      <c r="A43" s="9">
        <v>1</v>
      </c>
      <c r="B43" s="9">
        <v>25</v>
      </c>
      <c r="C43" s="10" t="s">
        <v>141</v>
      </c>
      <c r="D43" s="22" t="s">
        <v>67</v>
      </c>
      <c r="E43" s="18">
        <v>2</v>
      </c>
      <c r="F43" s="29">
        <v>0.0005865740740740741</v>
      </c>
      <c r="G43" s="29">
        <v>0.0005645833333333334</v>
      </c>
      <c r="H43" s="29">
        <f aca="true" t="shared" si="1" ref="H43:H66">SUM(F43:G43)</f>
        <v>0.0011511574074074076</v>
      </c>
      <c r="I43" s="19">
        <v>2004</v>
      </c>
      <c r="J43" s="47">
        <v>2</v>
      </c>
    </row>
    <row r="44" spans="1:10" s="14" customFormat="1" ht="13.5" customHeight="1">
      <c r="A44" s="9">
        <v>2</v>
      </c>
      <c r="B44" s="9">
        <v>26</v>
      </c>
      <c r="C44" s="10" t="s">
        <v>79</v>
      </c>
      <c r="D44" s="9" t="s">
        <v>75</v>
      </c>
      <c r="E44" s="9">
        <v>2</v>
      </c>
      <c r="F44" s="29">
        <v>0.0005945601851851852</v>
      </c>
      <c r="G44" s="29">
        <v>0.0005625000000000001</v>
      </c>
      <c r="H44" s="29">
        <f t="shared" si="1"/>
        <v>0.0011570601851851852</v>
      </c>
      <c r="I44" s="9">
        <v>2004</v>
      </c>
      <c r="J44" s="47">
        <v>2</v>
      </c>
    </row>
    <row r="45" spans="1:10" s="14" customFormat="1" ht="13.5" customHeight="1">
      <c r="A45" s="9">
        <v>3</v>
      </c>
      <c r="B45" s="9">
        <v>31</v>
      </c>
      <c r="C45" s="10" t="s">
        <v>142</v>
      </c>
      <c r="D45" s="22" t="s">
        <v>67</v>
      </c>
      <c r="E45" s="18">
        <v>2</v>
      </c>
      <c r="F45" s="29">
        <v>0.000599074074074074</v>
      </c>
      <c r="G45" s="29">
        <v>0.0005663194444444445</v>
      </c>
      <c r="H45" s="29">
        <f t="shared" si="1"/>
        <v>0.0011653935185185185</v>
      </c>
      <c r="I45" s="19">
        <v>2004</v>
      </c>
      <c r="J45" s="47">
        <v>2</v>
      </c>
    </row>
    <row r="46" spans="1:10" s="14" customFormat="1" ht="13.5" customHeight="1">
      <c r="A46" s="9">
        <v>4</v>
      </c>
      <c r="B46" s="9">
        <v>24</v>
      </c>
      <c r="C46" s="10" t="s">
        <v>87</v>
      </c>
      <c r="D46" s="9" t="s">
        <v>55</v>
      </c>
      <c r="E46" s="9">
        <v>2</v>
      </c>
      <c r="F46" s="29">
        <v>0.000600462962962963</v>
      </c>
      <c r="G46" s="29">
        <v>0.0005686342592592593</v>
      </c>
      <c r="H46" s="29">
        <f t="shared" si="1"/>
        <v>0.0011690972222222224</v>
      </c>
      <c r="I46" s="9">
        <v>2005</v>
      </c>
      <c r="J46" s="47">
        <v>2</v>
      </c>
    </row>
    <row r="47" spans="1:10" s="14" customFormat="1" ht="13.5" customHeight="1">
      <c r="A47" s="9">
        <v>5</v>
      </c>
      <c r="B47" s="9">
        <v>37</v>
      </c>
      <c r="C47" s="10" t="s">
        <v>72</v>
      </c>
      <c r="D47" s="22" t="s">
        <v>67</v>
      </c>
      <c r="E47" s="18">
        <v>2</v>
      </c>
      <c r="F47" s="29">
        <v>0.0006030092592592593</v>
      </c>
      <c r="G47" s="29">
        <v>0.0005837962962962963</v>
      </c>
      <c r="H47" s="29">
        <f t="shared" si="1"/>
        <v>0.0011868055555555555</v>
      </c>
      <c r="I47" s="19">
        <v>2004</v>
      </c>
      <c r="J47" s="47">
        <v>2</v>
      </c>
    </row>
    <row r="48" spans="1:10" s="14" customFormat="1" ht="13.5" customHeight="1">
      <c r="A48" s="9">
        <v>6</v>
      </c>
      <c r="B48" s="9">
        <v>41</v>
      </c>
      <c r="C48" s="10" t="s">
        <v>65</v>
      </c>
      <c r="D48" s="22" t="s">
        <v>67</v>
      </c>
      <c r="E48" s="18">
        <v>3</v>
      </c>
      <c r="F48" s="29">
        <v>0.0006100694444444444</v>
      </c>
      <c r="G48" s="29">
        <v>0.0005863425925925925</v>
      </c>
      <c r="H48" s="29">
        <f t="shared" si="1"/>
        <v>0.001196412037037037</v>
      </c>
      <c r="I48" s="19">
        <v>2004</v>
      </c>
      <c r="J48" s="47">
        <v>2</v>
      </c>
    </row>
    <row r="49" spans="1:10" s="14" customFormat="1" ht="13.5" customHeight="1">
      <c r="A49" s="9">
        <v>7</v>
      </c>
      <c r="B49" s="9">
        <v>47</v>
      </c>
      <c r="C49" s="10" t="s">
        <v>168</v>
      </c>
      <c r="D49" s="9" t="s">
        <v>67</v>
      </c>
      <c r="E49" s="9" t="s">
        <v>57</v>
      </c>
      <c r="F49" s="29">
        <v>0.000612962962962963</v>
      </c>
      <c r="G49" s="29">
        <v>0.0005846064814814814</v>
      </c>
      <c r="H49" s="29">
        <f t="shared" si="1"/>
        <v>0.0011975694444444445</v>
      </c>
      <c r="I49" s="9">
        <v>2005</v>
      </c>
      <c r="J49" s="47">
        <v>2</v>
      </c>
    </row>
    <row r="50" spans="1:10" s="14" customFormat="1" ht="13.5" customHeight="1">
      <c r="A50" s="9">
        <v>8</v>
      </c>
      <c r="B50" s="9">
        <v>38</v>
      </c>
      <c r="C50" s="10" t="s">
        <v>187</v>
      </c>
      <c r="D50" s="22" t="s">
        <v>67</v>
      </c>
      <c r="E50" s="18">
        <v>3</v>
      </c>
      <c r="F50" s="29">
        <v>0.0006167824074074074</v>
      </c>
      <c r="G50" s="29">
        <v>0.0005868055555555556</v>
      </c>
      <c r="H50" s="29">
        <f t="shared" si="1"/>
        <v>0.001203587962962963</v>
      </c>
      <c r="I50" s="19">
        <v>2004</v>
      </c>
      <c r="J50" s="47">
        <v>2</v>
      </c>
    </row>
    <row r="51" spans="1:10" s="14" customFormat="1" ht="13.5" customHeight="1">
      <c r="A51" s="9">
        <v>9</v>
      </c>
      <c r="B51" s="9">
        <v>32</v>
      </c>
      <c r="C51" s="10" t="s">
        <v>73</v>
      </c>
      <c r="D51" s="22" t="s">
        <v>67</v>
      </c>
      <c r="E51" s="18">
        <v>2</v>
      </c>
      <c r="F51" s="29">
        <v>0.0006292824074074074</v>
      </c>
      <c r="G51" s="29">
        <v>0.0005962962962962963</v>
      </c>
      <c r="H51" s="29">
        <f t="shared" si="1"/>
        <v>0.0012255787037037036</v>
      </c>
      <c r="I51" s="19">
        <v>2004</v>
      </c>
      <c r="J51" s="47">
        <v>2</v>
      </c>
    </row>
    <row r="52" spans="1:10" s="14" customFormat="1" ht="13.5" customHeight="1">
      <c r="A52" s="9">
        <v>10</v>
      </c>
      <c r="B52" s="9">
        <v>30</v>
      </c>
      <c r="C52" s="10" t="s">
        <v>83</v>
      </c>
      <c r="D52" s="9" t="s">
        <v>55</v>
      </c>
      <c r="E52" s="9" t="s">
        <v>48</v>
      </c>
      <c r="F52" s="29">
        <v>0.0006497685185185185</v>
      </c>
      <c r="G52" s="29">
        <v>0.0006107638888888889</v>
      </c>
      <c r="H52" s="29">
        <f t="shared" si="1"/>
        <v>0.0012605324074074073</v>
      </c>
      <c r="I52" s="9">
        <v>2005</v>
      </c>
      <c r="J52" s="47">
        <v>2</v>
      </c>
    </row>
    <row r="53" spans="1:10" s="14" customFormat="1" ht="13.5" customHeight="1">
      <c r="A53" s="9">
        <v>11</v>
      </c>
      <c r="B53" s="9">
        <v>42</v>
      </c>
      <c r="C53" s="10" t="s">
        <v>188</v>
      </c>
      <c r="D53" s="9" t="s">
        <v>67</v>
      </c>
      <c r="E53" s="9" t="s">
        <v>57</v>
      </c>
      <c r="F53" s="29">
        <v>0.0006414351851851852</v>
      </c>
      <c r="G53" s="29">
        <v>0.000619675925925926</v>
      </c>
      <c r="H53" s="29">
        <f t="shared" si="1"/>
        <v>0.0012611111111111113</v>
      </c>
      <c r="I53" s="9">
        <v>2005</v>
      </c>
      <c r="J53" s="47">
        <v>2</v>
      </c>
    </row>
    <row r="54" spans="1:10" s="14" customFormat="1" ht="13.5" customHeight="1">
      <c r="A54" s="9">
        <v>12</v>
      </c>
      <c r="B54" s="9">
        <v>28</v>
      </c>
      <c r="C54" s="10" t="s">
        <v>78</v>
      </c>
      <c r="D54" s="9" t="s">
        <v>54</v>
      </c>
      <c r="E54" s="9" t="s">
        <v>48</v>
      </c>
      <c r="F54" s="29">
        <v>0.000661111111111111</v>
      </c>
      <c r="G54" s="29">
        <v>0.0006215277777777778</v>
      </c>
      <c r="H54" s="29">
        <f t="shared" si="1"/>
        <v>0.0012826388888888887</v>
      </c>
      <c r="I54" s="9">
        <v>2004</v>
      </c>
      <c r="J54" s="47">
        <v>3</v>
      </c>
    </row>
    <row r="55" spans="1:10" s="14" customFormat="1" ht="13.5" customHeight="1">
      <c r="A55" s="9">
        <v>13</v>
      </c>
      <c r="B55" s="9">
        <v>50</v>
      </c>
      <c r="C55" s="10" t="s">
        <v>144</v>
      </c>
      <c r="D55" s="22" t="s">
        <v>67</v>
      </c>
      <c r="E55" s="18" t="s">
        <v>47</v>
      </c>
      <c r="F55" s="29">
        <v>0.0006581018518518519</v>
      </c>
      <c r="G55" s="29">
        <v>0.0006297453703703704</v>
      </c>
      <c r="H55" s="29">
        <f t="shared" si="1"/>
        <v>0.0012878472222222223</v>
      </c>
      <c r="I55" s="19">
        <v>2004</v>
      </c>
      <c r="J55" s="47">
        <v>3</v>
      </c>
    </row>
    <row r="56" spans="1:10" s="14" customFormat="1" ht="13.5" customHeight="1">
      <c r="A56" s="9">
        <v>14</v>
      </c>
      <c r="B56" s="9">
        <v>45</v>
      </c>
      <c r="C56" s="10" t="s">
        <v>143</v>
      </c>
      <c r="D56" s="22" t="s">
        <v>67</v>
      </c>
      <c r="E56" s="18" t="s">
        <v>57</v>
      </c>
      <c r="F56" s="29">
        <v>0.000617013888888889</v>
      </c>
      <c r="G56" s="29">
        <v>0.0006946759259259258</v>
      </c>
      <c r="H56" s="29">
        <f t="shared" si="1"/>
        <v>0.0013116898148148148</v>
      </c>
      <c r="I56" s="19">
        <v>2005</v>
      </c>
      <c r="J56" s="47">
        <v>3</v>
      </c>
    </row>
    <row r="57" spans="1:10" s="14" customFormat="1" ht="13.5" customHeight="1">
      <c r="A57" s="9">
        <v>15</v>
      </c>
      <c r="B57" s="9">
        <v>44</v>
      </c>
      <c r="C57" s="10" t="s">
        <v>84</v>
      </c>
      <c r="D57" s="9" t="s">
        <v>55</v>
      </c>
      <c r="E57" s="9">
        <v>3</v>
      </c>
      <c r="F57" s="29">
        <v>0.000678587962962963</v>
      </c>
      <c r="G57" s="29">
        <v>0.0006454861111111112</v>
      </c>
      <c r="H57" s="29">
        <f t="shared" si="1"/>
        <v>0.0013240740740740743</v>
      </c>
      <c r="I57" s="9">
        <v>2005</v>
      </c>
      <c r="J57" s="47" t="s">
        <v>57</v>
      </c>
    </row>
    <row r="58" spans="1:10" s="14" customFormat="1" ht="13.5" customHeight="1">
      <c r="A58" s="9">
        <v>16</v>
      </c>
      <c r="B58" s="9">
        <v>49</v>
      </c>
      <c r="C58" s="10" t="s">
        <v>71</v>
      </c>
      <c r="D58" s="9" t="s">
        <v>67</v>
      </c>
      <c r="E58" s="9">
        <v>3</v>
      </c>
      <c r="F58" s="29">
        <v>0.0006835648148148148</v>
      </c>
      <c r="G58" s="29">
        <v>0.0006601851851851852</v>
      </c>
      <c r="H58" s="29">
        <f t="shared" si="1"/>
        <v>0.00134375</v>
      </c>
      <c r="I58" s="9">
        <v>2005</v>
      </c>
      <c r="J58" s="47" t="s">
        <v>57</v>
      </c>
    </row>
    <row r="59" spans="1:10" s="14" customFormat="1" ht="13.5" customHeight="1">
      <c r="A59" s="9">
        <v>17</v>
      </c>
      <c r="B59" s="9">
        <v>36</v>
      </c>
      <c r="C59" s="10" t="s">
        <v>86</v>
      </c>
      <c r="D59" s="22" t="s">
        <v>55</v>
      </c>
      <c r="E59" s="18" t="s">
        <v>48</v>
      </c>
      <c r="F59" s="29">
        <v>0.0007239583333333333</v>
      </c>
      <c r="G59" s="29">
        <v>0.0006479166666666666</v>
      </c>
      <c r="H59" s="29">
        <f t="shared" si="1"/>
        <v>0.0013718749999999998</v>
      </c>
      <c r="I59" s="19">
        <v>2004</v>
      </c>
      <c r="J59" s="47" t="s">
        <v>57</v>
      </c>
    </row>
    <row r="60" spans="1:10" s="14" customFormat="1" ht="13.5" customHeight="1">
      <c r="A60" s="9">
        <v>18</v>
      </c>
      <c r="B60" s="9">
        <v>46</v>
      </c>
      <c r="C60" s="10" t="s">
        <v>50</v>
      </c>
      <c r="D60" s="30" t="s">
        <v>54</v>
      </c>
      <c r="E60" s="9" t="s">
        <v>48</v>
      </c>
      <c r="F60" s="29">
        <v>0.0007105324074074072</v>
      </c>
      <c r="G60" s="29">
        <v>0.0006662037037037037</v>
      </c>
      <c r="H60" s="29">
        <f t="shared" si="1"/>
        <v>0.001376736111111111</v>
      </c>
      <c r="I60" s="9">
        <v>2005</v>
      </c>
      <c r="J60" s="47" t="s">
        <v>57</v>
      </c>
    </row>
    <row r="61" spans="1:10" s="14" customFormat="1" ht="13.5" customHeight="1">
      <c r="A61" s="9">
        <v>19</v>
      </c>
      <c r="B61" s="9">
        <v>55</v>
      </c>
      <c r="C61" s="10" t="s">
        <v>76</v>
      </c>
      <c r="D61" s="22" t="s">
        <v>67</v>
      </c>
      <c r="E61" s="18" t="s">
        <v>48</v>
      </c>
      <c r="F61" s="29">
        <v>0.0007379629629629629</v>
      </c>
      <c r="G61" s="29">
        <v>0.0007002314814814815</v>
      </c>
      <c r="H61" s="29">
        <f t="shared" si="1"/>
        <v>0.0014381944444444444</v>
      </c>
      <c r="I61" s="19">
        <v>2004</v>
      </c>
      <c r="J61" s="47" t="s">
        <v>48</v>
      </c>
    </row>
    <row r="62" spans="1:10" s="14" customFormat="1" ht="13.5" customHeight="1">
      <c r="A62" s="9">
        <v>20</v>
      </c>
      <c r="B62" s="9">
        <v>51</v>
      </c>
      <c r="C62" s="10" t="s">
        <v>175</v>
      </c>
      <c r="D62" s="9" t="s">
        <v>67</v>
      </c>
      <c r="E62" s="9" t="s">
        <v>47</v>
      </c>
      <c r="F62" s="29">
        <v>0.0007178240740740742</v>
      </c>
      <c r="G62" s="29">
        <v>0.0007231481481481481</v>
      </c>
      <c r="H62" s="29">
        <f t="shared" si="1"/>
        <v>0.0014409722222222224</v>
      </c>
      <c r="I62" s="9">
        <v>2004</v>
      </c>
      <c r="J62" s="47" t="s">
        <v>47</v>
      </c>
    </row>
    <row r="63" spans="1:10" s="14" customFormat="1" ht="13.5" customHeight="1">
      <c r="A63" s="9">
        <v>21</v>
      </c>
      <c r="B63" s="9">
        <v>29</v>
      </c>
      <c r="C63" s="10" t="s">
        <v>108</v>
      </c>
      <c r="D63" s="9" t="s">
        <v>80</v>
      </c>
      <c r="E63" s="9" t="s">
        <v>47</v>
      </c>
      <c r="F63" s="29">
        <v>0.0007340277777777778</v>
      </c>
      <c r="G63" s="29">
        <v>0.0007138888888888889</v>
      </c>
      <c r="H63" s="29">
        <f t="shared" si="1"/>
        <v>0.0014479166666666668</v>
      </c>
      <c r="I63" s="9">
        <v>2005</v>
      </c>
      <c r="J63" s="47" t="s">
        <v>47</v>
      </c>
    </row>
    <row r="64" spans="1:10" s="14" customFormat="1" ht="13.5" customHeight="1">
      <c r="A64" s="9">
        <v>22</v>
      </c>
      <c r="B64" s="9">
        <v>48</v>
      </c>
      <c r="C64" s="10" t="s">
        <v>197</v>
      </c>
      <c r="D64" s="9" t="s">
        <v>67</v>
      </c>
      <c r="E64" s="9" t="s">
        <v>20</v>
      </c>
      <c r="F64" s="29">
        <v>0.0007347222222222222</v>
      </c>
      <c r="G64" s="29">
        <v>0.0007348379629629631</v>
      </c>
      <c r="H64" s="29">
        <f t="shared" si="1"/>
        <v>0.0014695601851851853</v>
      </c>
      <c r="I64" s="9">
        <v>2005</v>
      </c>
      <c r="J64" s="47" t="s">
        <v>47</v>
      </c>
    </row>
    <row r="65" spans="1:10" s="14" customFormat="1" ht="13.5" customHeight="1">
      <c r="A65" s="9">
        <v>23</v>
      </c>
      <c r="B65" s="9">
        <v>43</v>
      </c>
      <c r="C65" s="10" t="s">
        <v>189</v>
      </c>
      <c r="D65" s="9" t="s">
        <v>67</v>
      </c>
      <c r="E65" s="9" t="s">
        <v>20</v>
      </c>
      <c r="F65" s="29">
        <v>0.0008663194444444444</v>
      </c>
      <c r="G65" s="29">
        <v>0.0007656249999999999</v>
      </c>
      <c r="H65" s="29">
        <f t="shared" si="1"/>
        <v>0.0016319444444444443</v>
      </c>
      <c r="I65" s="9">
        <v>2004</v>
      </c>
      <c r="J65" s="47" t="s">
        <v>20</v>
      </c>
    </row>
    <row r="66" spans="1:10" s="14" customFormat="1" ht="13.5" customHeight="1">
      <c r="A66" s="9">
        <v>24</v>
      </c>
      <c r="B66" s="9">
        <v>54</v>
      </c>
      <c r="C66" s="10" t="s">
        <v>169</v>
      </c>
      <c r="D66" s="22" t="s">
        <v>67</v>
      </c>
      <c r="E66" s="18" t="s">
        <v>20</v>
      </c>
      <c r="F66" s="29">
        <v>0.0008440972222222222</v>
      </c>
      <c r="G66" s="29">
        <v>0.0007998842592592592</v>
      </c>
      <c r="H66" s="29">
        <f t="shared" si="1"/>
        <v>0.0016439814814814815</v>
      </c>
      <c r="I66" s="19">
        <v>2004</v>
      </c>
      <c r="J66" s="47" t="s">
        <v>20</v>
      </c>
    </row>
    <row r="67" spans="1:10" s="23" customFormat="1" ht="13.5" customHeight="1">
      <c r="A67" s="36" t="s">
        <v>99</v>
      </c>
      <c r="B67" s="37"/>
      <c r="C67" s="37"/>
      <c r="D67" s="37"/>
      <c r="E67" s="37"/>
      <c r="F67" s="37"/>
      <c r="G67" s="37"/>
      <c r="H67" s="37"/>
      <c r="I67" s="38"/>
      <c r="J67" s="47"/>
    </row>
    <row r="68" spans="1:10" s="14" customFormat="1" ht="13.5" customHeight="1">
      <c r="A68" s="9">
        <v>1</v>
      </c>
      <c r="B68" s="9">
        <v>59</v>
      </c>
      <c r="C68" s="10" t="s">
        <v>145</v>
      </c>
      <c r="D68" s="22" t="s">
        <v>67</v>
      </c>
      <c r="E68" s="9" t="s">
        <v>48</v>
      </c>
      <c r="F68" s="29">
        <v>0.0006711805555555555</v>
      </c>
      <c r="G68" s="29">
        <v>0.0006414351851851852</v>
      </c>
      <c r="H68" s="41">
        <f aca="true" t="shared" si="2" ref="H68:H82">SUM(F68:G68)</f>
        <v>0.0013126157407407407</v>
      </c>
      <c r="I68" s="9">
        <v>2006</v>
      </c>
      <c r="J68" s="47">
        <v>2</v>
      </c>
    </row>
    <row r="69" spans="1:10" s="14" customFormat="1" ht="13.5" customHeight="1">
      <c r="A69" s="9">
        <v>2</v>
      </c>
      <c r="B69" s="9">
        <v>68</v>
      </c>
      <c r="C69" s="10" t="s">
        <v>147</v>
      </c>
      <c r="D69" s="9" t="s">
        <v>67</v>
      </c>
      <c r="E69" s="9" t="s">
        <v>20</v>
      </c>
      <c r="F69" s="29">
        <v>0.0006660879629629629</v>
      </c>
      <c r="G69" s="29">
        <v>0.0006486111111111111</v>
      </c>
      <c r="H69" s="41">
        <f t="shared" si="2"/>
        <v>0.001314699074074074</v>
      </c>
      <c r="I69" s="9">
        <v>2008</v>
      </c>
      <c r="J69" s="47">
        <v>2</v>
      </c>
    </row>
    <row r="70" spans="1:10" s="14" customFormat="1" ht="13.5" customHeight="1">
      <c r="A70" s="9">
        <v>3</v>
      </c>
      <c r="B70" s="9">
        <v>71</v>
      </c>
      <c r="C70" s="10" t="s">
        <v>69</v>
      </c>
      <c r="D70" s="9" t="s">
        <v>67</v>
      </c>
      <c r="E70" s="9" t="s">
        <v>48</v>
      </c>
      <c r="F70" s="29">
        <v>0.0006967592592592594</v>
      </c>
      <c r="G70" s="29">
        <v>0.0006701388888888888</v>
      </c>
      <c r="H70" s="41">
        <f t="shared" si="2"/>
        <v>0.0013668981481481483</v>
      </c>
      <c r="I70" s="9">
        <v>2006</v>
      </c>
      <c r="J70" s="47">
        <v>3</v>
      </c>
    </row>
    <row r="71" spans="1:10" s="23" customFormat="1" ht="13.5" customHeight="1">
      <c r="A71" s="9">
        <v>4</v>
      </c>
      <c r="B71" s="9">
        <v>62</v>
      </c>
      <c r="C71" s="10" t="s">
        <v>114</v>
      </c>
      <c r="D71" s="9" t="s">
        <v>54</v>
      </c>
      <c r="E71" s="9" t="s">
        <v>57</v>
      </c>
      <c r="F71" s="29">
        <v>0.000705324074074074</v>
      </c>
      <c r="G71" s="29">
        <v>0.0006818287037037036</v>
      </c>
      <c r="H71" s="41">
        <f t="shared" si="2"/>
        <v>0.0013871527777777775</v>
      </c>
      <c r="I71" s="9">
        <v>2007</v>
      </c>
      <c r="J71" s="47">
        <v>3</v>
      </c>
    </row>
    <row r="72" spans="1:10" s="23" customFormat="1" ht="13.5" customHeight="1">
      <c r="A72" s="9">
        <v>5</v>
      </c>
      <c r="B72" s="9">
        <v>72</v>
      </c>
      <c r="C72" s="10" t="s">
        <v>116</v>
      </c>
      <c r="D72" s="30" t="s">
        <v>54</v>
      </c>
      <c r="E72" s="9" t="s">
        <v>20</v>
      </c>
      <c r="F72" s="29">
        <v>0.0007121527777777778</v>
      </c>
      <c r="G72" s="29">
        <v>0.0006774305555555556</v>
      </c>
      <c r="H72" s="41">
        <f t="shared" si="2"/>
        <v>0.0013895833333333334</v>
      </c>
      <c r="I72" s="9">
        <v>2008</v>
      </c>
      <c r="J72" s="47" t="s">
        <v>57</v>
      </c>
    </row>
    <row r="73" spans="1:10" s="23" customFormat="1" ht="13.5" customHeight="1">
      <c r="A73" s="9">
        <v>6</v>
      </c>
      <c r="B73" s="9">
        <v>77</v>
      </c>
      <c r="C73" s="10" t="s">
        <v>170</v>
      </c>
      <c r="D73" s="30" t="s">
        <v>67</v>
      </c>
      <c r="E73" s="9" t="s">
        <v>20</v>
      </c>
      <c r="F73" s="29">
        <v>0.0007410879629629629</v>
      </c>
      <c r="G73" s="29">
        <v>0.0007165509259259259</v>
      </c>
      <c r="H73" s="41">
        <f t="shared" si="2"/>
        <v>0.001457638888888889</v>
      </c>
      <c r="I73" s="9">
        <v>2006</v>
      </c>
      <c r="J73" s="47" t="s">
        <v>48</v>
      </c>
    </row>
    <row r="74" spans="1:10" s="23" customFormat="1" ht="13.5" customHeight="1">
      <c r="A74" s="9">
        <v>7</v>
      </c>
      <c r="B74" s="9">
        <v>73</v>
      </c>
      <c r="C74" s="10" t="s">
        <v>154</v>
      </c>
      <c r="D74" s="9" t="s">
        <v>67</v>
      </c>
      <c r="E74" s="9" t="s">
        <v>20</v>
      </c>
      <c r="F74" s="29">
        <v>0.0007487268518518519</v>
      </c>
      <c r="G74" s="29">
        <v>0.0007121527777777778</v>
      </c>
      <c r="H74" s="41">
        <f t="shared" si="2"/>
        <v>0.0014608796296296297</v>
      </c>
      <c r="I74" s="9">
        <v>2007</v>
      </c>
      <c r="J74" s="47" t="s">
        <v>48</v>
      </c>
    </row>
    <row r="75" spans="1:10" s="23" customFormat="1" ht="13.5" customHeight="1">
      <c r="A75" s="9">
        <v>8</v>
      </c>
      <c r="B75" s="9">
        <v>74</v>
      </c>
      <c r="C75" s="10" t="s">
        <v>117</v>
      </c>
      <c r="D75" s="30" t="s">
        <v>54</v>
      </c>
      <c r="E75" s="9" t="s">
        <v>20</v>
      </c>
      <c r="F75" s="29">
        <v>0.0007880787037037037</v>
      </c>
      <c r="G75" s="29">
        <v>0.000752199074074074</v>
      </c>
      <c r="H75" s="41">
        <f t="shared" si="2"/>
        <v>0.0015402777777777776</v>
      </c>
      <c r="I75" s="9">
        <v>2007</v>
      </c>
      <c r="J75" s="47" t="s">
        <v>47</v>
      </c>
    </row>
    <row r="76" spans="1:10" s="23" customFormat="1" ht="13.5" customHeight="1">
      <c r="A76" s="9">
        <v>9</v>
      </c>
      <c r="B76" s="9">
        <v>69</v>
      </c>
      <c r="C76" s="10" t="s">
        <v>134</v>
      </c>
      <c r="D76" s="30" t="s">
        <v>75</v>
      </c>
      <c r="E76" s="9" t="s">
        <v>20</v>
      </c>
      <c r="F76" s="29">
        <v>0.0008048611111111111</v>
      </c>
      <c r="G76" s="29">
        <v>0.0007847222222222221</v>
      </c>
      <c r="H76" s="41">
        <f t="shared" si="2"/>
        <v>0.0015895833333333333</v>
      </c>
      <c r="I76" s="9">
        <v>2006</v>
      </c>
      <c r="J76" s="47" t="s">
        <v>47</v>
      </c>
    </row>
    <row r="77" spans="1:10" s="23" customFormat="1" ht="13.5" customHeight="1">
      <c r="A77" s="9">
        <v>10</v>
      </c>
      <c r="B77" s="9">
        <v>75</v>
      </c>
      <c r="C77" s="10" t="s">
        <v>149</v>
      </c>
      <c r="D77" s="9" t="s">
        <v>67</v>
      </c>
      <c r="E77" s="9" t="s">
        <v>20</v>
      </c>
      <c r="F77" s="29">
        <v>0.0008324074074074072</v>
      </c>
      <c r="G77" s="29">
        <v>0.0007711805555555557</v>
      </c>
      <c r="H77" s="41">
        <f t="shared" si="2"/>
        <v>0.001603587962962963</v>
      </c>
      <c r="I77" s="9">
        <v>2007</v>
      </c>
      <c r="J77" s="47" t="s">
        <v>47</v>
      </c>
    </row>
    <row r="78" spans="1:10" s="23" customFormat="1" ht="13.5" customHeight="1">
      <c r="A78" s="9">
        <v>11</v>
      </c>
      <c r="B78" s="9">
        <v>84</v>
      </c>
      <c r="C78" s="10" t="s">
        <v>157</v>
      </c>
      <c r="D78" s="9" t="s">
        <v>67</v>
      </c>
      <c r="E78" s="9" t="s">
        <v>20</v>
      </c>
      <c r="F78" s="29">
        <v>0.0008325231481481482</v>
      </c>
      <c r="G78" s="29">
        <v>0.0007869212962962963</v>
      </c>
      <c r="H78" s="41">
        <f t="shared" si="2"/>
        <v>0.0016194444444444446</v>
      </c>
      <c r="I78" s="9">
        <v>2006</v>
      </c>
      <c r="J78" s="47" t="s">
        <v>47</v>
      </c>
    </row>
    <row r="79" spans="1:10" s="23" customFormat="1" ht="13.5" customHeight="1">
      <c r="A79" s="9">
        <v>12</v>
      </c>
      <c r="B79" s="9">
        <v>83</v>
      </c>
      <c r="C79" s="10" t="s">
        <v>155</v>
      </c>
      <c r="D79" s="9" t="s">
        <v>67</v>
      </c>
      <c r="E79" s="9" t="s">
        <v>20</v>
      </c>
      <c r="F79" s="29">
        <v>0.0008348379629629629</v>
      </c>
      <c r="G79" s="29">
        <v>0.0007931712962962963</v>
      </c>
      <c r="H79" s="41">
        <f t="shared" si="2"/>
        <v>0.0016280092592592592</v>
      </c>
      <c r="I79" s="9">
        <v>2007</v>
      </c>
      <c r="J79" s="47" t="s">
        <v>47</v>
      </c>
    </row>
    <row r="80" spans="1:10" s="23" customFormat="1" ht="13.5" customHeight="1">
      <c r="A80" s="9">
        <v>13</v>
      </c>
      <c r="B80" s="9">
        <v>80</v>
      </c>
      <c r="C80" s="10" t="s">
        <v>156</v>
      </c>
      <c r="D80" s="9" t="s">
        <v>67</v>
      </c>
      <c r="E80" s="9" t="s">
        <v>20</v>
      </c>
      <c r="F80" s="29">
        <v>0.0008565972222222222</v>
      </c>
      <c r="G80" s="29">
        <v>0.0007750000000000001</v>
      </c>
      <c r="H80" s="29">
        <f t="shared" si="2"/>
        <v>0.0016315972222222222</v>
      </c>
      <c r="I80" s="9">
        <v>2006</v>
      </c>
      <c r="J80" s="47" t="s">
        <v>47</v>
      </c>
    </row>
    <row r="81" spans="1:10" s="23" customFormat="1" ht="13.5" customHeight="1">
      <c r="A81" s="9">
        <v>14</v>
      </c>
      <c r="B81" s="9">
        <v>61</v>
      </c>
      <c r="C81" s="10" t="s">
        <v>103</v>
      </c>
      <c r="D81" s="9" t="s">
        <v>80</v>
      </c>
      <c r="E81" s="9" t="s">
        <v>20</v>
      </c>
      <c r="F81" s="29">
        <v>0.0009277777777777778</v>
      </c>
      <c r="G81" s="29">
        <v>0.0008445601851851852</v>
      </c>
      <c r="H81" s="29">
        <f t="shared" si="2"/>
        <v>0.001772337962962963</v>
      </c>
      <c r="I81" s="9">
        <v>2006</v>
      </c>
      <c r="J81" s="47" t="s">
        <v>20</v>
      </c>
    </row>
    <row r="82" spans="1:10" s="23" customFormat="1" ht="13.5" customHeight="1">
      <c r="A82" s="9">
        <v>15</v>
      </c>
      <c r="B82" s="9">
        <v>82</v>
      </c>
      <c r="C82" s="10" t="s">
        <v>165</v>
      </c>
      <c r="D82" s="9" t="s">
        <v>67</v>
      </c>
      <c r="E82" s="9" t="s">
        <v>20</v>
      </c>
      <c r="F82" s="29">
        <v>0.0010190972222222222</v>
      </c>
      <c r="G82" s="29">
        <v>0.0008769675925925925</v>
      </c>
      <c r="H82" s="29">
        <f t="shared" si="2"/>
        <v>0.0018960648148148148</v>
      </c>
      <c r="I82" s="9">
        <v>2008</v>
      </c>
      <c r="J82" s="47" t="s">
        <v>20</v>
      </c>
    </row>
    <row r="83" spans="1:10" s="23" customFormat="1" ht="13.5" customHeight="1">
      <c r="A83" s="36" t="s">
        <v>100</v>
      </c>
      <c r="B83" s="37"/>
      <c r="C83" s="37"/>
      <c r="D83" s="37"/>
      <c r="E83" s="37"/>
      <c r="F83" s="37"/>
      <c r="G83" s="37"/>
      <c r="H83" s="37"/>
      <c r="I83" s="38"/>
      <c r="J83" s="47"/>
    </row>
    <row r="84" spans="1:10" s="14" customFormat="1" ht="13.5" customHeight="1">
      <c r="A84" s="42">
        <v>1</v>
      </c>
      <c r="B84" s="42">
        <v>89</v>
      </c>
      <c r="C84" s="43" t="s">
        <v>51</v>
      </c>
      <c r="D84" s="44" t="s">
        <v>54</v>
      </c>
      <c r="E84" s="42">
        <v>3</v>
      </c>
      <c r="F84" s="41">
        <v>0.000624537037037037</v>
      </c>
      <c r="G84" s="41">
        <v>0.0005997685185185185</v>
      </c>
      <c r="H84" s="41">
        <f aca="true" t="shared" si="3" ref="H84:H104">SUM(F84:G84)</f>
        <v>0.0012243055555555555</v>
      </c>
      <c r="I84" s="42">
        <v>2006</v>
      </c>
      <c r="J84" s="47">
        <v>2</v>
      </c>
    </row>
    <row r="85" spans="1:10" s="14" customFormat="1" ht="13.5" customHeight="1">
      <c r="A85" s="42">
        <v>2</v>
      </c>
      <c r="B85" s="42">
        <v>88</v>
      </c>
      <c r="C85" s="43" t="s">
        <v>63</v>
      </c>
      <c r="D85" s="42" t="s">
        <v>80</v>
      </c>
      <c r="E85" s="42">
        <v>2</v>
      </c>
      <c r="F85" s="41">
        <v>0.0006325231481481481</v>
      </c>
      <c r="G85" s="41">
        <v>0.0005918981481481481</v>
      </c>
      <c r="H85" s="41">
        <f t="shared" si="3"/>
        <v>0.0012244212962962964</v>
      </c>
      <c r="I85" s="42">
        <v>2006</v>
      </c>
      <c r="J85" s="47">
        <v>2</v>
      </c>
    </row>
    <row r="86" spans="1:10" s="40" customFormat="1" ht="13.5" customHeight="1">
      <c r="A86" s="42">
        <v>3</v>
      </c>
      <c r="B86" s="42">
        <v>93</v>
      </c>
      <c r="C86" s="43" t="s">
        <v>118</v>
      </c>
      <c r="D86" s="44" t="s">
        <v>54</v>
      </c>
      <c r="E86" s="42" t="s">
        <v>57</v>
      </c>
      <c r="F86" s="41">
        <v>0.0006333333333333333</v>
      </c>
      <c r="G86" s="41">
        <v>0.0005925925925925926</v>
      </c>
      <c r="H86" s="41">
        <f t="shared" si="3"/>
        <v>0.0012259259259259259</v>
      </c>
      <c r="I86" s="42">
        <v>2006</v>
      </c>
      <c r="J86" s="47">
        <v>2</v>
      </c>
    </row>
    <row r="87" spans="1:10" s="14" customFormat="1" ht="13.5" customHeight="1">
      <c r="A87" s="42">
        <v>4</v>
      </c>
      <c r="B87" s="42">
        <v>111</v>
      </c>
      <c r="C87" s="43" t="s">
        <v>46</v>
      </c>
      <c r="D87" s="42" t="s">
        <v>67</v>
      </c>
      <c r="E87" s="42" t="s">
        <v>47</v>
      </c>
      <c r="F87" s="41">
        <v>0.0006586805555555555</v>
      </c>
      <c r="G87" s="41">
        <v>0.0006145833333333334</v>
      </c>
      <c r="H87" s="41">
        <f t="shared" si="3"/>
        <v>0.0012732638888888889</v>
      </c>
      <c r="I87" s="42">
        <v>2007</v>
      </c>
      <c r="J87" s="47">
        <v>3</v>
      </c>
    </row>
    <row r="88" spans="1:10" s="14" customFormat="1" ht="13.5" customHeight="1">
      <c r="A88" s="42">
        <v>5</v>
      </c>
      <c r="B88" s="42">
        <v>96</v>
      </c>
      <c r="C88" s="43" t="s">
        <v>52</v>
      </c>
      <c r="D88" s="44" t="s">
        <v>54</v>
      </c>
      <c r="E88" s="42" t="s">
        <v>57</v>
      </c>
      <c r="F88" s="41">
        <v>0.000669675925925926</v>
      </c>
      <c r="G88" s="41">
        <v>0.0006131944444444443</v>
      </c>
      <c r="H88" s="41">
        <f t="shared" si="3"/>
        <v>0.0012828703703703704</v>
      </c>
      <c r="I88" s="42">
        <v>2006</v>
      </c>
      <c r="J88" s="47">
        <v>3</v>
      </c>
    </row>
    <row r="89" spans="1:10" s="14" customFormat="1" ht="13.5" customHeight="1">
      <c r="A89" s="42">
        <v>6</v>
      </c>
      <c r="B89" s="42">
        <v>92</v>
      </c>
      <c r="C89" s="43" t="s">
        <v>45</v>
      </c>
      <c r="D89" s="42" t="s">
        <v>67</v>
      </c>
      <c r="E89" s="42" t="s">
        <v>57</v>
      </c>
      <c r="F89" s="41">
        <v>0.0006934027777777777</v>
      </c>
      <c r="G89" s="41">
        <v>0.0006557870370370371</v>
      </c>
      <c r="H89" s="41">
        <f t="shared" si="3"/>
        <v>0.0013491898148148148</v>
      </c>
      <c r="I89" s="42">
        <v>2006</v>
      </c>
      <c r="J89" s="47" t="s">
        <v>57</v>
      </c>
    </row>
    <row r="90" spans="1:10" s="14" customFormat="1" ht="12.75">
      <c r="A90" s="42">
        <v>7</v>
      </c>
      <c r="B90" s="42">
        <v>95</v>
      </c>
      <c r="C90" s="43" t="s">
        <v>158</v>
      </c>
      <c r="D90" s="42" t="s">
        <v>67</v>
      </c>
      <c r="E90" s="42" t="s">
        <v>20</v>
      </c>
      <c r="F90" s="41">
        <v>0.000700925925925926</v>
      </c>
      <c r="G90" s="41">
        <v>0.0006679398148148148</v>
      </c>
      <c r="H90" s="41">
        <f t="shared" si="3"/>
        <v>0.0013688657407407408</v>
      </c>
      <c r="I90" s="42">
        <v>2006</v>
      </c>
      <c r="J90" s="47" t="s">
        <v>57</v>
      </c>
    </row>
    <row r="91" spans="1:10" s="14" customFormat="1" ht="13.5" customHeight="1">
      <c r="A91" s="42">
        <v>8</v>
      </c>
      <c r="B91" s="42">
        <v>110</v>
      </c>
      <c r="C91" s="43" t="s">
        <v>146</v>
      </c>
      <c r="D91" s="42" t="s">
        <v>67</v>
      </c>
      <c r="E91" s="42" t="s">
        <v>20</v>
      </c>
      <c r="F91" s="41">
        <v>0.0007393518518518518</v>
      </c>
      <c r="G91" s="41">
        <v>0.0006903935185185186</v>
      </c>
      <c r="H91" s="41">
        <f t="shared" si="3"/>
        <v>0.0014297453703703703</v>
      </c>
      <c r="I91" s="42">
        <v>2007</v>
      </c>
      <c r="J91" s="47" t="s">
        <v>48</v>
      </c>
    </row>
    <row r="92" spans="1:10" s="14" customFormat="1" ht="13.5" customHeight="1">
      <c r="A92" s="42">
        <v>9</v>
      </c>
      <c r="B92" s="42">
        <v>108</v>
      </c>
      <c r="C92" s="43" t="s">
        <v>159</v>
      </c>
      <c r="D92" s="42" t="s">
        <v>67</v>
      </c>
      <c r="E92" s="42" t="s">
        <v>20</v>
      </c>
      <c r="F92" s="41">
        <v>0.0007701388888888889</v>
      </c>
      <c r="G92" s="41">
        <v>0.0006915509259259259</v>
      </c>
      <c r="H92" s="41">
        <f t="shared" si="3"/>
        <v>0.0014616898148148148</v>
      </c>
      <c r="I92" s="42">
        <v>2008</v>
      </c>
      <c r="J92" s="47" t="s">
        <v>47</v>
      </c>
    </row>
    <row r="93" spans="1:10" s="14" customFormat="1" ht="13.5" customHeight="1">
      <c r="A93" s="42">
        <v>10</v>
      </c>
      <c r="B93" s="42">
        <v>104</v>
      </c>
      <c r="C93" s="43" t="s">
        <v>105</v>
      </c>
      <c r="D93" s="42" t="s">
        <v>80</v>
      </c>
      <c r="E93" s="42" t="s">
        <v>20</v>
      </c>
      <c r="F93" s="41">
        <v>0.0007608796296296296</v>
      </c>
      <c r="G93" s="41">
        <v>0.0007071759259259259</v>
      </c>
      <c r="H93" s="41">
        <f t="shared" si="3"/>
        <v>0.0014680555555555553</v>
      </c>
      <c r="I93" s="42">
        <v>2008</v>
      </c>
      <c r="J93" s="47" t="s">
        <v>47</v>
      </c>
    </row>
    <row r="94" spans="1:10" s="14" customFormat="1" ht="13.5" customHeight="1">
      <c r="A94" s="42">
        <v>11</v>
      </c>
      <c r="B94" s="42">
        <v>97</v>
      </c>
      <c r="C94" s="43" t="s">
        <v>92</v>
      </c>
      <c r="D94" s="42" t="s">
        <v>80</v>
      </c>
      <c r="E94" s="42" t="s">
        <v>57</v>
      </c>
      <c r="F94" s="41">
        <v>0.0007623842592592594</v>
      </c>
      <c r="G94" s="41">
        <v>0.0007072916666666667</v>
      </c>
      <c r="H94" s="41">
        <f t="shared" si="3"/>
        <v>0.0014696759259259261</v>
      </c>
      <c r="I94" s="42">
        <v>2007</v>
      </c>
      <c r="J94" s="47" t="s">
        <v>47</v>
      </c>
    </row>
    <row r="95" spans="1:10" s="14" customFormat="1" ht="13.5" customHeight="1">
      <c r="A95" s="42">
        <v>12</v>
      </c>
      <c r="B95" s="42">
        <v>103</v>
      </c>
      <c r="C95" s="43" t="s">
        <v>194</v>
      </c>
      <c r="D95" s="42" t="s">
        <v>54</v>
      </c>
      <c r="E95" s="42" t="s">
        <v>20</v>
      </c>
      <c r="F95" s="41">
        <v>0.0007815972222222222</v>
      </c>
      <c r="G95" s="41">
        <v>0.0007126157407407408</v>
      </c>
      <c r="H95" s="41">
        <f t="shared" si="3"/>
        <v>0.0014942129629629628</v>
      </c>
      <c r="I95" s="42">
        <v>2007</v>
      </c>
      <c r="J95" s="47" t="s">
        <v>47</v>
      </c>
    </row>
    <row r="96" spans="1:10" s="14" customFormat="1" ht="13.5" customHeight="1">
      <c r="A96" s="42">
        <v>13</v>
      </c>
      <c r="B96" s="9">
        <v>115</v>
      </c>
      <c r="C96" s="10" t="s">
        <v>195</v>
      </c>
      <c r="D96" s="9" t="s">
        <v>67</v>
      </c>
      <c r="E96" s="9" t="s">
        <v>20</v>
      </c>
      <c r="F96" s="29">
        <v>0.0007839120370370371</v>
      </c>
      <c r="G96" s="29">
        <v>0.0007208333333333333</v>
      </c>
      <c r="H96" s="29">
        <f t="shared" si="3"/>
        <v>0.0015047453703703703</v>
      </c>
      <c r="I96" s="9">
        <v>2006</v>
      </c>
      <c r="J96" s="47" t="s">
        <v>47</v>
      </c>
    </row>
    <row r="97" spans="1:10" s="14" customFormat="1" ht="13.5" customHeight="1">
      <c r="A97" s="42">
        <v>14</v>
      </c>
      <c r="B97" s="42">
        <v>120</v>
      </c>
      <c r="C97" s="43" t="s">
        <v>166</v>
      </c>
      <c r="D97" s="42" t="s">
        <v>67</v>
      </c>
      <c r="E97" s="42" t="s">
        <v>20</v>
      </c>
      <c r="F97" s="41">
        <v>0.0007755787037037037</v>
      </c>
      <c r="G97" s="41">
        <v>0.000732523148148148</v>
      </c>
      <c r="H97" s="41">
        <f t="shared" si="3"/>
        <v>0.0015081018518518516</v>
      </c>
      <c r="I97" s="42">
        <v>2008</v>
      </c>
      <c r="J97" s="47" t="s">
        <v>47</v>
      </c>
    </row>
    <row r="98" spans="1:10" s="14" customFormat="1" ht="13.5" customHeight="1">
      <c r="A98" s="42">
        <v>15</v>
      </c>
      <c r="B98" s="42">
        <v>107</v>
      </c>
      <c r="C98" s="43" t="s">
        <v>119</v>
      </c>
      <c r="D98" s="44" t="s">
        <v>54</v>
      </c>
      <c r="E98" s="42" t="s">
        <v>20</v>
      </c>
      <c r="F98" s="41">
        <v>0.000783449074074074</v>
      </c>
      <c r="G98" s="41">
        <v>0.0007298611111111111</v>
      </c>
      <c r="H98" s="41">
        <f t="shared" si="3"/>
        <v>0.0015133101851851852</v>
      </c>
      <c r="I98" s="42">
        <v>2008</v>
      </c>
      <c r="J98" s="47" t="s">
        <v>47</v>
      </c>
    </row>
    <row r="99" spans="1:10" s="14" customFormat="1" ht="13.5" customHeight="1">
      <c r="A99" s="42">
        <v>16</v>
      </c>
      <c r="B99" s="42">
        <v>91</v>
      </c>
      <c r="C99" s="43" t="s">
        <v>136</v>
      </c>
      <c r="D99" s="42" t="s">
        <v>75</v>
      </c>
      <c r="E99" s="42" t="s">
        <v>47</v>
      </c>
      <c r="F99" s="41">
        <v>0.000727199074074074</v>
      </c>
      <c r="G99" s="41">
        <v>0.0008699074074074073</v>
      </c>
      <c r="H99" s="41">
        <f t="shared" si="3"/>
        <v>0.0015971064814814815</v>
      </c>
      <c r="I99" s="42">
        <v>2007</v>
      </c>
      <c r="J99" s="47" t="s">
        <v>20</v>
      </c>
    </row>
    <row r="100" spans="1:10" s="14" customFormat="1" ht="13.5" customHeight="1">
      <c r="A100" s="42">
        <v>17</v>
      </c>
      <c r="B100" s="9">
        <v>85</v>
      </c>
      <c r="C100" s="10" t="s">
        <v>135</v>
      </c>
      <c r="D100" s="9" t="s">
        <v>75</v>
      </c>
      <c r="E100" s="9" t="s">
        <v>47</v>
      </c>
      <c r="F100" s="29">
        <v>0.0008585648148148147</v>
      </c>
      <c r="G100" s="29">
        <v>0.0008260416666666667</v>
      </c>
      <c r="H100" s="29">
        <f t="shared" si="3"/>
        <v>0.0016846064814814814</v>
      </c>
      <c r="I100" s="9">
        <v>2006</v>
      </c>
      <c r="J100" s="47" t="s">
        <v>20</v>
      </c>
    </row>
    <row r="101" spans="1:10" s="14" customFormat="1" ht="13.5" customHeight="1">
      <c r="A101" s="42">
        <v>18</v>
      </c>
      <c r="B101" s="9">
        <v>102</v>
      </c>
      <c r="C101" s="10" t="s">
        <v>193</v>
      </c>
      <c r="D101" s="9" t="s">
        <v>67</v>
      </c>
      <c r="E101" s="9" t="s">
        <v>20</v>
      </c>
      <c r="F101" s="29">
        <v>0.0009231481481481482</v>
      </c>
      <c r="G101" s="29">
        <v>0.0008081018518518518</v>
      </c>
      <c r="H101" s="29">
        <f t="shared" si="3"/>
        <v>0.0017312500000000001</v>
      </c>
      <c r="I101" s="9">
        <v>2007</v>
      </c>
      <c r="J101" s="47" t="s">
        <v>20</v>
      </c>
    </row>
    <row r="102" spans="1:10" s="14" customFormat="1" ht="13.5" customHeight="1">
      <c r="A102" s="42">
        <v>19</v>
      </c>
      <c r="B102" s="9">
        <v>118</v>
      </c>
      <c r="C102" s="10" t="s">
        <v>172</v>
      </c>
      <c r="D102" s="9" t="s">
        <v>67</v>
      </c>
      <c r="E102" s="9" t="s">
        <v>20</v>
      </c>
      <c r="F102" s="29">
        <v>0.0008917824074074074</v>
      </c>
      <c r="G102" s="29">
        <v>0.0008494212962962964</v>
      </c>
      <c r="H102" s="29">
        <f t="shared" si="3"/>
        <v>0.0017412037037037038</v>
      </c>
      <c r="I102" s="9">
        <v>2006</v>
      </c>
      <c r="J102" s="47" t="s">
        <v>20</v>
      </c>
    </row>
    <row r="103" spans="1:10" s="14" customFormat="1" ht="13.5" customHeight="1">
      <c r="A103" s="42">
        <v>20</v>
      </c>
      <c r="B103" s="9">
        <v>122</v>
      </c>
      <c r="C103" s="10" t="s">
        <v>167</v>
      </c>
      <c r="D103" s="9" t="s">
        <v>67</v>
      </c>
      <c r="E103" s="9" t="s">
        <v>20</v>
      </c>
      <c r="F103" s="29">
        <v>0.0009068287037037039</v>
      </c>
      <c r="G103" s="29">
        <v>0.000839351851851852</v>
      </c>
      <c r="H103" s="29">
        <f t="shared" si="3"/>
        <v>0.001746180555555556</v>
      </c>
      <c r="I103" s="9">
        <v>2009</v>
      </c>
      <c r="J103" s="47" t="s">
        <v>20</v>
      </c>
    </row>
    <row r="104" spans="1:10" s="14" customFormat="1" ht="13.5" customHeight="1">
      <c r="A104" s="42">
        <v>21</v>
      </c>
      <c r="B104" s="9">
        <v>119</v>
      </c>
      <c r="C104" s="10" t="s">
        <v>173</v>
      </c>
      <c r="D104" s="9" t="s">
        <v>67</v>
      </c>
      <c r="E104" s="9" t="s">
        <v>20</v>
      </c>
      <c r="F104" s="29">
        <v>0.000948148148148148</v>
      </c>
      <c r="G104" s="29">
        <v>0.0008833333333333333</v>
      </c>
      <c r="H104" s="29">
        <f t="shared" si="3"/>
        <v>0.0018314814814814812</v>
      </c>
      <c r="I104" s="9">
        <v>2006</v>
      </c>
      <c r="J104" s="47" t="s">
        <v>20</v>
      </c>
    </row>
    <row r="105" spans="1:9" ht="12.75">
      <c r="A105" s="24"/>
      <c r="B105" s="24"/>
      <c r="C105" s="25"/>
      <c r="D105" s="24"/>
      <c r="E105" s="24"/>
      <c r="F105" s="26"/>
      <c r="G105" s="26"/>
      <c r="H105" s="26"/>
      <c r="I105" s="24"/>
    </row>
    <row r="106" ht="12.75">
      <c r="A106" s="11" t="s">
        <v>32</v>
      </c>
    </row>
    <row r="107" spans="1:10" ht="12.75">
      <c r="A107" s="9" t="s">
        <v>185</v>
      </c>
      <c r="B107" s="9">
        <v>17</v>
      </c>
      <c r="C107" s="10" t="s">
        <v>62</v>
      </c>
      <c r="D107" s="30" t="s">
        <v>54</v>
      </c>
      <c r="E107" s="18" t="s">
        <v>48</v>
      </c>
      <c r="F107" s="29"/>
      <c r="G107" s="29"/>
      <c r="H107" s="29"/>
      <c r="I107" s="9">
        <v>2005</v>
      </c>
      <c r="J107" s="47"/>
    </row>
    <row r="108" spans="1:10" ht="12.75">
      <c r="A108" s="9" t="s">
        <v>185</v>
      </c>
      <c r="B108" s="9">
        <v>19</v>
      </c>
      <c r="C108" s="10" t="s">
        <v>162</v>
      </c>
      <c r="D108" s="22" t="s">
        <v>67</v>
      </c>
      <c r="E108" s="9" t="s">
        <v>20</v>
      </c>
      <c r="F108" s="29"/>
      <c r="G108" s="29"/>
      <c r="H108" s="29"/>
      <c r="I108" s="9">
        <v>2005</v>
      </c>
      <c r="J108" s="47"/>
    </row>
    <row r="109" spans="1:10" ht="12.75">
      <c r="A109" s="9" t="s">
        <v>185</v>
      </c>
      <c r="B109" s="9">
        <v>20</v>
      </c>
      <c r="C109" s="10" t="s">
        <v>49</v>
      </c>
      <c r="D109" s="9" t="s">
        <v>54</v>
      </c>
      <c r="E109" s="9" t="s">
        <v>20</v>
      </c>
      <c r="F109" s="29"/>
      <c r="G109" s="29"/>
      <c r="H109" s="29"/>
      <c r="I109" s="9">
        <v>2005</v>
      </c>
      <c r="J109" s="47"/>
    </row>
    <row r="110" spans="1:10" ht="12.75">
      <c r="A110" s="9" t="s">
        <v>185</v>
      </c>
      <c r="B110" s="9">
        <v>34</v>
      </c>
      <c r="C110" s="10" t="s">
        <v>111</v>
      </c>
      <c r="D110" s="9" t="s">
        <v>54</v>
      </c>
      <c r="E110" s="9" t="s">
        <v>57</v>
      </c>
      <c r="F110" s="29"/>
      <c r="G110" s="29"/>
      <c r="H110" s="29"/>
      <c r="I110" s="9">
        <v>2005</v>
      </c>
      <c r="J110" s="47"/>
    </row>
    <row r="111" spans="1:10" ht="12.75">
      <c r="A111" s="9" t="s">
        <v>185</v>
      </c>
      <c r="B111" s="9">
        <v>39</v>
      </c>
      <c r="C111" s="10" t="s">
        <v>85</v>
      </c>
      <c r="D111" s="9" t="s">
        <v>54</v>
      </c>
      <c r="E111" s="9" t="s">
        <v>20</v>
      </c>
      <c r="F111" s="29"/>
      <c r="G111" s="29"/>
      <c r="H111" s="29"/>
      <c r="I111" s="9">
        <v>2005</v>
      </c>
      <c r="J111" s="47"/>
    </row>
    <row r="112" spans="1:10" ht="12.75">
      <c r="A112" s="9" t="s">
        <v>185</v>
      </c>
      <c r="B112" s="9">
        <v>40</v>
      </c>
      <c r="C112" s="10" t="s">
        <v>113</v>
      </c>
      <c r="D112" s="9" t="s">
        <v>54</v>
      </c>
      <c r="E112" s="9" t="s">
        <v>20</v>
      </c>
      <c r="F112" s="29"/>
      <c r="G112" s="29"/>
      <c r="H112" s="29"/>
      <c r="I112" s="9">
        <v>2004</v>
      </c>
      <c r="J112" s="47"/>
    </row>
    <row r="113" spans="1:10" ht="12.75">
      <c r="A113" s="9" t="s">
        <v>185</v>
      </c>
      <c r="B113" s="9">
        <v>57</v>
      </c>
      <c r="C113" s="10" t="s">
        <v>164</v>
      </c>
      <c r="D113" s="9" t="s">
        <v>67</v>
      </c>
      <c r="E113" s="9" t="s">
        <v>20</v>
      </c>
      <c r="F113" s="29"/>
      <c r="G113" s="29"/>
      <c r="H113" s="29"/>
      <c r="I113" s="9">
        <v>2005</v>
      </c>
      <c r="J113" s="48"/>
    </row>
    <row r="114" spans="1:10" ht="12.75">
      <c r="A114" s="9" t="s">
        <v>185</v>
      </c>
      <c r="B114" s="9">
        <v>58</v>
      </c>
      <c r="C114" s="10" t="s">
        <v>163</v>
      </c>
      <c r="D114" s="9" t="s">
        <v>67</v>
      </c>
      <c r="E114" s="9" t="s">
        <v>20</v>
      </c>
      <c r="F114" s="29"/>
      <c r="G114" s="29"/>
      <c r="H114" s="29"/>
      <c r="I114" s="9">
        <v>2005</v>
      </c>
      <c r="J114" s="48"/>
    </row>
    <row r="115" spans="1:10" ht="12.75">
      <c r="A115" s="9" t="s">
        <v>185</v>
      </c>
      <c r="B115" s="9">
        <v>67</v>
      </c>
      <c r="C115" s="10" t="s">
        <v>115</v>
      </c>
      <c r="D115" s="9" t="s">
        <v>54</v>
      </c>
      <c r="E115" s="9" t="s">
        <v>47</v>
      </c>
      <c r="F115" s="29"/>
      <c r="G115" s="29"/>
      <c r="H115" s="29"/>
      <c r="I115" s="22">
        <v>2006</v>
      </c>
      <c r="J115" s="47"/>
    </row>
    <row r="116" spans="1:10" ht="12.75">
      <c r="A116" s="9" t="s">
        <v>185</v>
      </c>
      <c r="B116" s="9">
        <v>113</v>
      </c>
      <c r="C116" s="10" t="s">
        <v>82</v>
      </c>
      <c r="D116" s="9" t="s">
        <v>54</v>
      </c>
      <c r="E116" s="9" t="s">
        <v>57</v>
      </c>
      <c r="F116" s="29"/>
      <c r="G116" s="29"/>
      <c r="H116" s="29"/>
      <c r="I116" s="9">
        <v>2006</v>
      </c>
      <c r="J116" s="47"/>
    </row>
    <row r="117" spans="1:10" ht="12.75">
      <c r="A117" s="9" t="s">
        <v>185</v>
      </c>
      <c r="B117" s="9">
        <v>52</v>
      </c>
      <c r="C117" s="10" t="s">
        <v>74</v>
      </c>
      <c r="D117" s="22" t="s">
        <v>67</v>
      </c>
      <c r="E117" s="18">
        <v>3</v>
      </c>
      <c r="F117" s="29"/>
      <c r="G117" s="29"/>
      <c r="H117" s="29"/>
      <c r="I117" s="19">
        <v>2004</v>
      </c>
      <c r="J117" s="48"/>
    </row>
    <row r="118" spans="1:10" ht="12.75">
      <c r="A118" s="9" t="s">
        <v>185</v>
      </c>
      <c r="B118" s="9">
        <v>116</v>
      </c>
      <c r="C118" s="10" t="s">
        <v>121</v>
      </c>
      <c r="D118" s="9" t="s">
        <v>54</v>
      </c>
      <c r="E118" s="9" t="s">
        <v>20</v>
      </c>
      <c r="F118" s="29"/>
      <c r="G118" s="29"/>
      <c r="H118" s="29"/>
      <c r="I118" s="9">
        <v>2008</v>
      </c>
      <c r="J118" s="47"/>
    </row>
    <row r="119" spans="1:10" ht="12.75">
      <c r="A119" s="9" t="s">
        <v>185</v>
      </c>
      <c r="B119" s="9">
        <v>117</v>
      </c>
      <c r="C119" s="10" t="s">
        <v>106</v>
      </c>
      <c r="D119" s="9" t="s">
        <v>80</v>
      </c>
      <c r="E119" s="9">
        <v>3</v>
      </c>
      <c r="F119" s="29"/>
      <c r="G119" s="29"/>
      <c r="H119" s="29"/>
      <c r="I119" s="9">
        <v>2008</v>
      </c>
      <c r="J119" s="48"/>
    </row>
    <row r="120" spans="1:10" ht="12.75">
      <c r="A120" s="9" t="s">
        <v>185</v>
      </c>
      <c r="B120" s="9">
        <v>87</v>
      </c>
      <c r="C120" s="10" t="s">
        <v>70</v>
      </c>
      <c r="D120" s="9" t="s">
        <v>67</v>
      </c>
      <c r="E120" s="9" t="s">
        <v>57</v>
      </c>
      <c r="F120" s="29"/>
      <c r="G120" s="29"/>
      <c r="H120" s="29"/>
      <c r="I120" s="9">
        <v>2006</v>
      </c>
      <c r="J120" s="48"/>
    </row>
    <row r="121" spans="1:9" ht="12.75">
      <c r="A121" s="12"/>
      <c r="B121" s="12"/>
      <c r="C121" s="11"/>
      <c r="D121" s="12"/>
      <c r="E121" s="12"/>
      <c r="F121" s="13"/>
      <c r="G121" s="13"/>
      <c r="H121" s="13"/>
      <c r="I121" s="12"/>
    </row>
    <row r="122" spans="1:9" ht="12.75">
      <c r="A122" s="11" t="s">
        <v>42</v>
      </c>
      <c r="B122" s="12"/>
      <c r="C122" s="11"/>
      <c r="D122" s="12"/>
      <c r="E122" s="12"/>
      <c r="F122" s="13"/>
      <c r="G122" s="13"/>
      <c r="H122" s="13"/>
      <c r="I122" s="12"/>
    </row>
    <row r="123" spans="1:10" ht="12.75">
      <c r="A123" s="9" t="s">
        <v>196</v>
      </c>
      <c r="B123" s="9">
        <v>11</v>
      </c>
      <c r="C123" s="10" t="s">
        <v>89</v>
      </c>
      <c r="D123" s="9" t="s">
        <v>80</v>
      </c>
      <c r="E123" s="9" t="s">
        <v>57</v>
      </c>
      <c r="F123" s="29"/>
      <c r="G123" s="29"/>
      <c r="H123" s="29"/>
      <c r="I123" s="9">
        <v>2004</v>
      </c>
      <c r="J123" s="47"/>
    </row>
    <row r="124" spans="1:10" ht="12.75">
      <c r="A124" s="9" t="s">
        <v>196</v>
      </c>
      <c r="B124" s="9">
        <v>23</v>
      </c>
      <c r="C124" s="10" t="s">
        <v>91</v>
      </c>
      <c r="D124" s="9" t="s">
        <v>54</v>
      </c>
      <c r="E124" s="9">
        <v>2</v>
      </c>
      <c r="F124" s="29"/>
      <c r="G124" s="29"/>
      <c r="H124" s="29"/>
      <c r="I124" s="9">
        <v>2004</v>
      </c>
      <c r="J124" s="47"/>
    </row>
    <row r="125" spans="1:10" ht="12.75">
      <c r="A125" s="9" t="s">
        <v>196</v>
      </c>
      <c r="B125" s="9">
        <v>27</v>
      </c>
      <c r="C125" s="10" t="s">
        <v>102</v>
      </c>
      <c r="D125" s="9" t="s">
        <v>80</v>
      </c>
      <c r="E125" s="9" t="s">
        <v>20</v>
      </c>
      <c r="F125" s="29"/>
      <c r="G125" s="29"/>
      <c r="H125" s="29"/>
      <c r="I125" s="9">
        <v>2004</v>
      </c>
      <c r="J125" s="47"/>
    </row>
    <row r="126" spans="1:10" ht="12.75">
      <c r="A126" s="9" t="s">
        <v>196</v>
      </c>
      <c r="B126" s="9">
        <v>33</v>
      </c>
      <c r="C126" s="10" t="s">
        <v>59</v>
      </c>
      <c r="D126" s="9" t="s">
        <v>55</v>
      </c>
      <c r="E126" s="9">
        <v>2</v>
      </c>
      <c r="F126" s="29"/>
      <c r="G126" s="29"/>
      <c r="H126" s="29"/>
      <c r="I126" s="9">
        <v>2004</v>
      </c>
      <c r="J126" s="48"/>
    </row>
    <row r="127" spans="1:10" ht="12.75">
      <c r="A127" s="9" t="s">
        <v>196</v>
      </c>
      <c r="B127" s="9">
        <v>65</v>
      </c>
      <c r="C127" s="10" t="s">
        <v>124</v>
      </c>
      <c r="D127" s="30" t="s">
        <v>55</v>
      </c>
      <c r="E127" s="9" t="s">
        <v>20</v>
      </c>
      <c r="F127" s="29"/>
      <c r="G127" s="29"/>
      <c r="H127" s="29"/>
      <c r="I127" s="9">
        <v>2008</v>
      </c>
      <c r="J127" s="47"/>
    </row>
    <row r="128" spans="1:10" ht="12.75">
      <c r="A128" s="9" t="s">
        <v>196</v>
      </c>
      <c r="B128" s="9">
        <v>86</v>
      </c>
      <c r="C128" s="10" t="s">
        <v>126</v>
      </c>
      <c r="D128" s="9" t="s">
        <v>55</v>
      </c>
      <c r="E128" s="9" t="s">
        <v>20</v>
      </c>
      <c r="F128" s="29"/>
      <c r="G128" s="29"/>
      <c r="H128" s="29"/>
      <c r="I128" s="9">
        <v>2007</v>
      </c>
      <c r="J128" s="47"/>
    </row>
    <row r="129" spans="1:10" ht="12.75">
      <c r="A129" s="9" t="s">
        <v>196</v>
      </c>
      <c r="B129" s="9">
        <v>90</v>
      </c>
      <c r="C129" s="10" t="s">
        <v>127</v>
      </c>
      <c r="D129" s="9" t="s">
        <v>55</v>
      </c>
      <c r="E129" s="9" t="s">
        <v>20</v>
      </c>
      <c r="F129" s="29"/>
      <c r="G129" s="29"/>
      <c r="H129" s="29"/>
      <c r="I129" s="9">
        <v>2007</v>
      </c>
      <c r="J129" s="47"/>
    </row>
    <row r="130" spans="1:10" ht="12.75">
      <c r="A130" s="9" t="s">
        <v>196</v>
      </c>
      <c r="B130" s="9">
        <v>109</v>
      </c>
      <c r="C130" s="10" t="s">
        <v>171</v>
      </c>
      <c r="D130" s="9" t="s">
        <v>67</v>
      </c>
      <c r="E130" s="9" t="s">
        <v>20</v>
      </c>
      <c r="F130" s="29"/>
      <c r="G130" s="29"/>
      <c r="H130" s="29"/>
      <c r="I130" s="9">
        <v>2006</v>
      </c>
      <c r="J130" s="47"/>
    </row>
    <row r="131" spans="1:10" ht="12.75">
      <c r="A131" s="9" t="s">
        <v>196</v>
      </c>
      <c r="B131" s="9">
        <v>112</v>
      </c>
      <c r="C131" s="10" t="s">
        <v>107</v>
      </c>
      <c r="D131" s="9" t="s">
        <v>80</v>
      </c>
      <c r="E131" s="9" t="s">
        <v>47</v>
      </c>
      <c r="F131" s="29"/>
      <c r="G131" s="29"/>
      <c r="H131" s="29"/>
      <c r="I131" s="9">
        <v>2006</v>
      </c>
      <c r="J131" s="48"/>
    </row>
    <row r="132" spans="1:10" ht="12.75">
      <c r="A132" s="9" t="s">
        <v>196</v>
      </c>
      <c r="B132" s="9">
        <v>121</v>
      </c>
      <c r="C132" s="10" t="s">
        <v>120</v>
      </c>
      <c r="D132" s="30" t="s">
        <v>54</v>
      </c>
      <c r="E132" s="9" t="s">
        <v>20</v>
      </c>
      <c r="F132" s="29"/>
      <c r="G132" s="29"/>
      <c r="H132" s="29"/>
      <c r="I132" s="9">
        <v>2008</v>
      </c>
      <c r="J132" s="47"/>
    </row>
    <row r="133" spans="1:10" ht="12.75">
      <c r="A133" s="12"/>
      <c r="B133" s="12"/>
      <c r="C133" s="11"/>
      <c r="D133" s="39"/>
      <c r="E133" s="12"/>
      <c r="F133" s="27"/>
      <c r="G133" s="27"/>
      <c r="H133" s="27"/>
      <c r="I133" s="12"/>
      <c r="J133" s="51"/>
    </row>
    <row r="134" spans="1:9" ht="12.75">
      <c r="A134" s="11" t="s">
        <v>41</v>
      </c>
      <c r="B134" s="12"/>
      <c r="C134" s="11"/>
      <c r="D134" s="12"/>
      <c r="E134" s="12"/>
      <c r="F134" s="13"/>
      <c r="G134" s="13"/>
      <c r="H134" s="13"/>
      <c r="I134" s="12"/>
    </row>
    <row r="135" spans="1:10" ht="12.75">
      <c r="A135" s="9" t="s">
        <v>199</v>
      </c>
      <c r="B135" s="9">
        <v>12</v>
      </c>
      <c r="C135" s="10" t="s">
        <v>58</v>
      </c>
      <c r="D135" s="9" t="s">
        <v>55</v>
      </c>
      <c r="E135" s="9">
        <v>3</v>
      </c>
      <c r="F135" s="29">
        <v>0.0006798611111111111</v>
      </c>
      <c r="G135" s="29"/>
      <c r="H135" s="29"/>
      <c r="I135" s="9">
        <v>2004</v>
      </c>
      <c r="J135" s="47"/>
    </row>
    <row r="136" spans="1:10" ht="12.75">
      <c r="A136" s="9" t="s">
        <v>199</v>
      </c>
      <c r="B136" s="9">
        <v>22</v>
      </c>
      <c r="C136" s="10" t="s">
        <v>161</v>
      </c>
      <c r="D136" s="9" t="s">
        <v>67</v>
      </c>
      <c r="E136" s="9" t="s">
        <v>20</v>
      </c>
      <c r="F136" s="29">
        <v>0.000966898148148148</v>
      </c>
      <c r="G136" s="29"/>
      <c r="H136" s="29"/>
      <c r="I136" s="9">
        <v>2005</v>
      </c>
      <c r="J136" s="52"/>
    </row>
    <row r="137" spans="1:10" ht="12.75">
      <c r="A137" s="9" t="s">
        <v>199</v>
      </c>
      <c r="B137" s="9">
        <v>60</v>
      </c>
      <c r="C137" s="10" t="s">
        <v>132</v>
      </c>
      <c r="D137" s="30" t="s">
        <v>75</v>
      </c>
      <c r="E137" s="9" t="s">
        <v>57</v>
      </c>
      <c r="F137" s="29">
        <v>0.000787037037037037</v>
      </c>
      <c r="G137" s="29"/>
      <c r="H137" s="29"/>
      <c r="I137" s="9">
        <v>2007</v>
      </c>
      <c r="J137" s="47"/>
    </row>
    <row r="138" spans="1:10" ht="12.75">
      <c r="A138" s="9" t="s">
        <v>199</v>
      </c>
      <c r="B138" s="9">
        <v>66</v>
      </c>
      <c r="C138" s="10" t="s">
        <v>133</v>
      </c>
      <c r="D138" s="30" t="s">
        <v>75</v>
      </c>
      <c r="E138" s="9" t="s">
        <v>47</v>
      </c>
      <c r="F138" s="29">
        <v>0.0007991898148148147</v>
      </c>
      <c r="G138" s="29"/>
      <c r="H138" s="29"/>
      <c r="I138" s="9">
        <v>2007</v>
      </c>
      <c r="J138" s="47"/>
    </row>
    <row r="139" spans="1:10" ht="12.75">
      <c r="A139" s="9" t="s">
        <v>199</v>
      </c>
      <c r="B139" s="9">
        <v>70</v>
      </c>
      <c r="C139" s="10" t="s">
        <v>125</v>
      </c>
      <c r="D139" s="30" t="s">
        <v>55</v>
      </c>
      <c r="E139" s="9" t="s">
        <v>20</v>
      </c>
      <c r="F139" s="29">
        <v>0.0011556712962962964</v>
      </c>
      <c r="G139" s="29"/>
      <c r="H139" s="29"/>
      <c r="I139" s="9">
        <v>2008</v>
      </c>
      <c r="J139" s="47"/>
    </row>
    <row r="140" spans="1:10" ht="12.75">
      <c r="A140" s="9" t="s">
        <v>199</v>
      </c>
      <c r="B140" s="9">
        <v>124</v>
      </c>
      <c r="C140" s="10" t="s">
        <v>192</v>
      </c>
      <c r="D140" s="9" t="s">
        <v>67</v>
      </c>
      <c r="E140" s="9" t="s">
        <v>20</v>
      </c>
      <c r="F140" s="29">
        <v>0.001586226851851852</v>
      </c>
      <c r="G140" s="29"/>
      <c r="H140" s="29"/>
      <c r="I140" s="9">
        <v>2007</v>
      </c>
      <c r="J140" s="47"/>
    </row>
    <row r="141" spans="1:10" ht="12.75">
      <c r="A141" s="9" t="s">
        <v>199</v>
      </c>
      <c r="B141" s="9">
        <v>101</v>
      </c>
      <c r="C141" s="10" t="s">
        <v>138</v>
      </c>
      <c r="D141" s="9" t="s">
        <v>75</v>
      </c>
      <c r="E141" s="9" t="s">
        <v>47</v>
      </c>
      <c r="F141" s="29">
        <v>0.0007893518518518518</v>
      </c>
      <c r="G141" s="29"/>
      <c r="H141" s="29"/>
      <c r="I141" s="9">
        <v>2007</v>
      </c>
      <c r="J141" s="47"/>
    </row>
    <row r="142" spans="1:10" ht="12.75">
      <c r="A142" s="9" t="s">
        <v>199</v>
      </c>
      <c r="B142" s="9">
        <v>105</v>
      </c>
      <c r="C142" s="10" t="s">
        <v>122</v>
      </c>
      <c r="D142" s="9" t="s">
        <v>54</v>
      </c>
      <c r="E142" s="9" t="s">
        <v>20</v>
      </c>
      <c r="F142" s="29">
        <v>0.0008298611111111112</v>
      </c>
      <c r="G142" s="29"/>
      <c r="H142" s="29"/>
      <c r="I142" s="9">
        <v>2008</v>
      </c>
      <c r="J142" s="47"/>
    </row>
    <row r="143" spans="1:10" ht="12.75">
      <c r="A143" s="9" t="s">
        <v>199</v>
      </c>
      <c r="B143" s="9">
        <v>100</v>
      </c>
      <c r="C143" s="28" t="s">
        <v>129</v>
      </c>
      <c r="D143" s="9" t="s">
        <v>55</v>
      </c>
      <c r="E143" s="9" t="s">
        <v>20</v>
      </c>
      <c r="F143" s="29">
        <v>0.0008968750000000001</v>
      </c>
      <c r="G143" s="29"/>
      <c r="H143" s="29"/>
      <c r="I143" s="9">
        <v>2006</v>
      </c>
      <c r="J143" s="47"/>
    </row>
    <row r="144" spans="1:9" ht="12.75">
      <c r="A144" s="11"/>
      <c r="B144" s="12"/>
      <c r="C144" s="11"/>
      <c r="D144" s="12"/>
      <c r="E144" s="12"/>
      <c r="F144" s="13"/>
      <c r="G144" s="13"/>
      <c r="H144" s="13"/>
      <c r="I144" s="12"/>
    </row>
    <row r="145" spans="1:9" ht="12.75">
      <c r="A145" s="11" t="s">
        <v>44</v>
      </c>
      <c r="B145" s="12"/>
      <c r="C145" s="11"/>
      <c r="D145" s="12"/>
      <c r="E145" s="12"/>
      <c r="F145" s="13"/>
      <c r="G145" s="13"/>
      <c r="H145" s="13"/>
      <c r="I145" s="12"/>
    </row>
    <row r="146" spans="1:10" ht="12.75">
      <c r="A146" s="9" t="s">
        <v>196</v>
      </c>
      <c r="B146" s="9">
        <v>56</v>
      </c>
      <c r="C146" s="10" t="s">
        <v>190</v>
      </c>
      <c r="D146" s="9" t="s">
        <v>67</v>
      </c>
      <c r="E146" s="9" t="s">
        <v>20</v>
      </c>
      <c r="F146" s="29">
        <v>0.0009295138888888889</v>
      </c>
      <c r="G146" s="29"/>
      <c r="H146" s="29"/>
      <c r="I146" s="9">
        <v>2005</v>
      </c>
      <c r="J146" s="48"/>
    </row>
    <row r="147" spans="1:10" ht="12.75">
      <c r="A147" s="9" t="s">
        <v>196</v>
      </c>
      <c r="B147" s="9">
        <v>123</v>
      </c>
      <c r="C147" s="10" t="s">
        <v>191</v>
      </c>
      <c r="D147" s="9" t="s">
        <v>67</v>
      </c>
      <c r="E147" s="9" t="s">
        <v>20</v>
      </c>
      <c r="F147" s="29">
        <v>0.0008202546296296297</v>
      </c>
      <c r="G147" s="29"/>
      <c r="H147" s="41"/>
      <c r="I147" s="9">
        <v>2007</v>
      </c>
      <c r="J147" s="47"/>
    </row>
    <row r="148" spans="1:10" ht="12.75">
      <c r="A148" s="42" t="s">
        <v>196</v>
      </c>
      <c r="B148" s="42">
        <v>94</v>
      </c>
      <c r="C148" s="43" t="s">
        <v>61</v>
      </c>
      <c r="D148" s="42" t="s">
        <v>80</v>
      </c>
      <c r="E148" s="42">
        <v>3</v>
      </c>
      <c r="F148" s="41">
        <v>0.0006542824074074074</v>
      </c>
      <c r="G148" s="41"/>
      <c r="H148" s="41"/>
      <c r="I148" s="42">
        <v>2006</v>
      </c>
      <c r="J148" s="49"/>
    </row>
    <row r="149" spans="1:9" ht="12.75">
      <c r="A149" s="12"/>
      <c r="B149" s="12"/>
      <c r="C149" s="11"/>
      <c r="D149" s="12"/>
      <c r="E149" s="12"/>
      <c r="F149" s="13"/>
      <c r="G149" s="13"/>
      <c r="H149" s="13"/>
      <c r="I149" s="12"/>
    </row>
    <row r="150" spans="1:9" ht="12.75">
      <c r="A150" s="11" t="s">
        <v>43</v>
      </c>
      <c r="B150" s="12"/>
      <c r="C150" s="11"/>
      <c r="D150" s="12"/>
      <c r="E150" s="12"/>
      <c r="F150" s="13"/>
      <c r="G150" s="13"/>
      <c r="H150" s="13"/>
      <c r="I150" s="12"/>
    </row>
    <row r="151" spans="1:10" ht="12.75">
      <c r="A151" s="9" t="s">
        <v>199</v>
      </c>
      <c r="B151" s="9">
        <v>1</v>
      </c>
      <c r="C151" s="10" t="s">
        <v>131</v>
      </c>
      <c r="D151" s="9" t="s">
        <v>75</v>
      </c>
      <c r="E151" s="9" t="s">
        <v>20</v>
      </c>
      <c r="F151" s="29">
        <v>0.0007868055555555555</v>
      </c>
      <c r="G151" s="29">
        <v>0.0007344907407407409</v>
      </c>
      <c r="H151" s="29"/>
      <c r="I151" s="9">
        <v>2005</v>
      </c>
      <c r="J151" s="47"/>
    </row>
    <row r="152" spans="1:10" ht="12.75">
      <c r="A152" s="9" t="s">
        <v>199</v>
      </c>
      <c r="B152" s="9">
        <v>53</v>
      </c>
      <c r="C152" s="10" t="s">
        <v>66</v>
      </c>
      <c r="D152" s="22" t="s">
        <v>67</v>
      </c>
      <c r="E152" s="18">
        <v>2</v>
      </c>
      <c r="F152" s="29">
        <v>0.0006561342592592592</v>
      </c>
      <c r="G152" s="29">
        <v>0.000633449074074074</v>
      </c>
      <c r="H152" s="29"/>
      <c r="I152" s="9">
        <v>2004</v>
      </c>
      <c r="J152" s="48"/>
    </row>
    <row r="153" spans="1:10" ht="12.75">
      <c r="A153" s="9" t="s">
        <v>199</v>
      </c>
      <c r="B153" s="9">
        <v>35</v>
      </c>
      <c r="C153" s="10" t="s">
        <v>112</v>
      </c>
      <c r="D153" s="9" t="s">
        <v>54</v>
      </c>
      <c r="E153" s="9" t="s">
        <v>20</v>
      </c>
      <c r="F153" s="29">
        <v>0.0007487268518518519</v>
      </c>
      <c r="G153" s="29">
        <v>0.0006517361111111112</v>
      </c>
      <c r="H153" s="29"/>
      <c r="I153" s="9">
        <v>2005</v>
      </c>
      <c r="J153" s="47"/>
    </row>
    <row r="154" spans="1:10" ht="12.75">
      <c r="A154" s="9" t="s">
        <v>199</v>
      </c>
      <c r="B154" s="9">
        <v>76</v>
      </c>
      <c r="C154" s="10" t="s">
        <v>153</v>
      </c>
      <c r="D154" s="9" t="s">
        <v>67</v>
      </c>
      <c r="E154" s="9" t="s">
        <v>20</v>
      </c>
      <c r="F154" s="29">
        <v>0.0007489583333333334</v>
      </c>
      <c r="G154" s="29">
        <v>0.0007146990740740741</v>
      </c>
      <c r="H154" s="41"/>
      <c r="I154" s="9">
        <v>2007</v>
      </c>
      <c r="J154" s="47"/>
    </row>
    <row r="155" spans="1:10" ht="12.75">
      <c r="A155" s="9" t="s">
        <v>199</v>
      </c>
      <c r="B155" s="9">
        <v>79</v>
      </c>
      <c r="C155" s="10" t="s">
        <v>148</v>
      </c>
      <c r="D155" s="9" t="s">
        <v>67</v>
      </c>
      <c r="E155" s="9" t="s">
        <v>20</v>
      </c>
      <c r="F155" s="29">
        <v>0.0008224537037037038</v>
      </c>
      <c r="G155" s="29">
        <v>0.0007508101851851851</v>
      </c>
      <c r="H155" s="41"/>
      <c r="I155" s="9">
        <v>2007</v>
      </c>
      <c r="J155" s="47"/>
    </row>
    <row r="156" spans="1:10" ht="12.75">
      <c r="A156" s="9" t="s">
        <v>199</v>
      </c>
      <c r="B156" s="9">
        <v>64</v>
      </c>
      <c r="C156" s="10" t="s">
        <v>104</v>
      </c>
      <c r="D156" s="9" t="s">
        <v>80</v>
      </c>
      <c r="E156" s="9" t="s">
        <v>20</v>
      </c>
      <c r="F156" s="29">
        <v>0.0008348379629629629</v>
      </c>
      <c r="G156" s="29">
        <v>0.0008260416666666667</v>
      </c>
      <c r="H156" s="41"/>
      <c r="I156" s="9">
        <v>2006</v>
      </c>
      <c r="J156" s="47"/>
    </row>
    <row r="157" spans="1:10" ht="12.75">
      <c r="A157" s="9" t="s">
        <v>199</v>
      </c>
      <c r="B157" s="9">
        <v>78</v>
      </c>
      <c r="C157" s="10" t="s">
        <v>150</v>
      </c>
      <c r="D157" s="9" t="s">
        <v>67</v>
      </c>
      <c r="E157" s="9" t="s">
        <v>20</v>
      </c>
      <c r="F157" s="29">
        <v>0.0008974537037037037</v>
      </c>
      <c r="G157" s="29">
        <v>0.0008607638888888889</v>
      </c>
      <c r="H157" s="29"/>
      <c r="I157" s="9">
        <v>2007</v>
      </c>
      <c r="J157" s="47"/>
    </row>
    <row r="158" spans="1:10" ht="12.75">
      <c r="A158" s="9" t="s">
        <v>199</v>
      </c>
      <c r="B158" s="9">
        <v>63</v>
      </c>
      <c r="C158" s="10" t="s">
        <v>123</v>
      </c>
      <c r="D158" s="30" t="s">
        <v>55</v>
      </c>
      <c r="E158" s="9" t="s">
        <v>20</v>
      </c>
      <c r="F158" s="29">
        <v>0.0009212962962962964</v>
      </c>
      <c r="G158" s="29">
        <v>0.0009181712962962963</v>
      </c>
      <c r="H158" s="29"/>
      <c r="I158" s="9">
        <v>2007</v>
      </c>
      <c r="J158" s="47"/>
    </row>
    <row r="159" spans="1:10" ht="12.75">
      <c r="A159" s="9" t="s">
        <v>199</v>
      </c>
      <c r="B159" s="9">
        <v>81</v>
      </c>
      <c r="C159" s="10" t="s">
        <v>151</v>
      </c>
      <c r="D159" s="9" t="s">
        <v>67</v>
      </c>
      <c r="E159" s="9" t="s">
        <v>20</v>
      </c>
      <c r="F159" s="29">
        <v>0.001031712962962963</v>
      </c>
      <c r="G159" s="29">
        <v>0.0009708333333333332</v>
      </c>
      <c r="H159" s="29"/>
      <c r="I159" s="9">
        <v>2008</v>
      </c>
      <c r="J159" s="47"/>
    </row>
    <row r="160" spans="1:10" ht="12.75">
      <c r="A160" s="42" t="s">
        <v>199</v>
      </c>
      <c r="B160" s="42">
        <v>114</v>
      </c>
      <c r="C160" s="43" t="s">
        <v>160</v>
      </c>
      <c r="D160" s="42" t="s">
        <v>67</v>
      </c>
      <c r="E160" s="42" t="s">
        <v>20</v>
      </c>
      <c r="F160" s="41">
        <v>0.0007711805555555557</v>
      </c>
      <c r="G160" s="41">
        <v>0.0007180555555555555</v>
      </c>
      <c r="H160" s="41"/>
      <c r="I160" s="42">
        <v>2009</v>
      </c>
      <c r="J160" s="50"/>
    </row>
    <row r="161" spans="1:10" ht="12.75">
      <c r="A161" s="42" t="s">
        <v>199</v>
      </c>
      <c r="B161" s="9">
        <v>98</v>
      </c>
      <c r="C161" s="10" t="s">
        <v>137</v>
      </c>
      <c r="D161" s="9" t="s">
        <v>75</v>
      </c>
      <c r="E161" s="9" t="s">
        <v>47</v>
      </c>
      <c r="F161" s="29">
        <v>0.0008405092592592592</v>
      </c>
      <c r="G161" s="29">
        <v>0.0008258101851851852</v>
      </c>
      <c r="H161" s="29"/>
      <c r="I161" s="9">
        <v>2007</v>
      </c>
      <c r="J161" s="47"/>
    </row>
    <row r="162" spans="1:10" ht="12.75">
      <c r="A162" s="42" t="s">
        <v>199</v>
      </c>
      <c r="B162" s="9">
        <v>99</v>
      </c>
      <c r="C162" s="10" t="s">
        <v>128</v>
      </c>
      <c r="D162" s="9" t="s">
        <v>55</v>
      </c>
      <c r="E162" s="9" t="s">
        <v>20</v>
      </c>
      <c r="F162" s="29">
        <v>0.0009798611111111113</v>
      </c>
      <c r="G162" s="29">
        <v>0.0008489583333333332</v>
      </c>
      <c r="H162" s="29"/>
      <c r="I162" s="9">
        <v>2007</v>
      </c>
      <c r="J162" s="47"/>
    </row>
    <row r="163" spans="1:10" ht="12.75">
      <c r="A163" s="42" t="s">
        <v>199</v>
      </c>
      <c r="B163" s="9">
        <v>106</v>
      </c>
      <c r="C163" s="10" t="s">
        <v>130</v>
      </c>
      <c r="D163" s="9" t="s">
        <v>55</v>
      </c>
      <c r="E163" s="9" t="s">
        <v>20</v>
      </c>
      <c r="F163" s="29">
        <v>0.0011778935185185184</v>
      </c>
      <c r="G163" s="29">
        <v>0.0008812500000000001</v>
      </c>
      <c r="H163" s="29"/>
      <c r="I163" s="9">
        <v>2006</v>
      </c>
      <c r="J163" s="47"/>
    </row>
    <row r="164" spans="1:10" ht="12.75">
      <c r="A164" s="46"/>
      <c r="B164" s="12"/>
      <c r="C164" s="11"/>
      <c r="D164" s="12"/>
      <c r="E164" s="12"/>
      <c r="F164" s="27"/>
      <c r="G164" s="27"/>
      <c r="H164" s="27"/>
      <c r="I164" s="12"/>
      <c r="J164" s="51"/>
    </row>
    <row r="165" spans="1:10" ht="12.75">
      <c r="A165" s="46"/>
      <c r="B165" s="12"/>
      <c r="C165" s="11"/>
      <c r="D165" s="12"/>
      <c r="E165" s="12"/>
      <c r="F165" s="27"/>
      <c r="G165" s="27"/>
      <c r="H165" s="27"/>
      <c r="I165" s="12"/>
      <c r="J165" s="51"/>
    </row>
    <row r="166" spans="1:10" ht="12.75">
      <c r="A166" s="46"/>
      <c r="B166" s="12"/>
      <c r="C166" s="11"/>
      <c r="D166" s="12"/>
      <c r="E166" s="12"/>
      <c r="F166" s="27"/>
      <c r="G166" s="27"/>
      <c r="H166" s="27"/>
      <c r="I166" s="12"/>
      <c r="J166" s="51"/>
    </row>
    <row r="167" spans="2:9" ht="12.75">
      <c r="B167" s="12"/>
      <c r="C167" s="11"/>
      <c r="D167" s="12"/>
      <c r="E167" s="12"/>
      <c r="F167" s="20"/>
      <c r="G167" s="20"/>
      <c r="H167" s="20"/>
      <c r="I167" s="12"/>
    </row>
    <row r="168" spans="1:9" ht="12.75">
      <c r="A168" s="12"/>
      <c r="B168" s="3" t="s">
        <v>203</v>
      </c>
      <c r="C168" s="11"/>
      <c r="D168" s="12"/>
      <c r="E168" s="12"/>
      <c r="F168" s="13" t="s">
        <v>204</v>
      </c>
      <c r="G168" s="13"/>
      <c r="H168" s="13"/>
      <c r="I168" s="12"/>
    </row>
    <row r="169" spans="1:9" ht="12.75">
      <c r="A169" s="12"/>
      <c r="B169" s="12"/>
      <c r="C169" s="11"/>
      <c r="D169" s="12"/>
      <c r="E169" s="12"/>
      <c r="F169" s="13"/>
      <c r="G169" s="13"/>
      <c r="H169" s="13"/>
      <c r="I169" s="12"/>
    </row>
  </sheetData>
  <sheetProtection/>
  <mergeCells count="16">
    <mergeCell ref="J24:J25"/>
    <mergeCell ref="A1:J1"/>
    <mergeCell ref="A2:I2"/>
    <mergeCell ref="A3:I3"/>
    <mergeCell ref="A4:I4"/>
    <mergeCell ref="H8:I8"/>
    <mergeCell ref="A9:I9"/>
    <mergeCell ref="E10:I10"/>
    <mergeCell ref="A24:A25"/>
    <mergeCell ref="B24:B25"/>
    <mergeCell ref="C24:C25"/>
    <mergeCell ref="D24:D25"/>
    <mergeCell ref="E24:E25"/>
    <mergeCell ref="F24:G24"/>
    <mergeCell ref="H24:H25"/>
    <mergeCell ref="I24:I25"/>
  </mergeCells>
  <printOptions/>
  <pageMargins left="0.5905511811023623" right="0" top="0.3937007874015748" bottom="0.1968503937007874" header="0.5118110236220472" footer="0.5118110236220472"/>
  <pageSetup fitToHeight="0"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Ekaterina</cp:lastModifiedBy>
  <cp:lastPrinted>2016-01-09T12:36:59Z</cp:lastPrinted>
  <dcterms:created xsi:type="dcterms:W3CDTF">1996-10-08T23:32:33Z</dcterms:created>
  <dcterms:modified xsi:type="dcterms:W3CDTF">2016-01-15T10:31:21Z</dcterms:modified>
  <cp:category/>
  <cp:version/>
  <cp:contentType/>
  <cp:contentStatus/>
</cp:coreProperties>
</file>